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nnakomkova/Documents/Вышка/Магистратура/2/ВКР/таблицы/"/>
    </mc:Choice>
  </mc:AlternateContent>
  <xr:revisionPtr revIDLastSave="0" documentId="13_ncr:1_{389ECEB4-F817-CF47-AF66-53BAE654B043}" xr6:coauthVersionLast="47" xr6:coauthVersionMax="47" xr10:uidLastSave="{00000000-0000-0000-0000-000000000000}"/>
  <bookViews>
    <workbookView xWindow="0" yWindow="0" windowWidth="33600" windowHeight="21000" activeTab="4" xr2:uid="{A53C59E9-EB7D-8848-A62C-BF3415D96D2C}"/>
  </bookViews>
  <sheets>
    <sheet name="данные" sheetId="1" r:id="rId1"/>
    <sheet name="сводная" sheetId="2" r:id="rId2"/>
    <sheet name="сводная 2" sheetId="5" r:id="rId3"/>
    <sheet name="bar stacked" sheetId="6" r:id="rId4"/>
    <sheet name="проценты" sheetId="7" r:id="rId5"/>
    <sheet name="реф" sheetId="9" r:id="rId6"/>
    <sheet name="regions" sheetId="8" r:id="rId7"/>
  </sheets>
  <calcPr calcId="191029"/>
  <pivotCaches>
    <pivotCache cacheId="1" r:id="rId8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2" i="7" l="1"/>
  <c r="F16" i="7"/>
  <c r="F102" i="7"/>
  <c r="F5" i="7"/>
  <c r="F53" i="7"/>
  <c r="F7" i="7"/>
  <c r="F145" i="7"/>
  <c r="F44" i="7"/>
  <c r="F10" i="7"/>
  <c r="F11" i="7"/>
  <c r="F78" i="7"/>
  <c r="F23" i="7"/>
  <c r="F14" i="7"/>
  <c r="F15" i="7"/>
  <c r="F43" i="7"/>
  <c r="F17" i="7"/>
  <c r="F35" i="7"/>
  <c r="F19" i="7"/>
  <c r="F29" i="7"/>
  <c r="F21" i="7"/>
  <c r="F124" i="7"/>
  <c r="F87" i="7"/>
  <c r="F24" i="7"/>
  <c r="F67" i="7"/>
  <c r="F45" i="7"/>
  <c r="F27" i="7"/>
  <c r="F66" i="7"/>
  <c r="F9" i="7"/>
  <c r="F74" i="7"/>
  <c r="F31" i="7"/>
  <c r="F34" i="7"/>
  <c r="F47" i="7"/>
  <c r="F118" i="7"/>
  <c r="F131" i="7"/>
  <c r="F36" i="7"/>
  <c r="F33" i="7"/>
  <c r="F38" i="7"/>
  <c r="F135" i="7"/>
  <c r="F40" i="7"/>
  <c r="F55" i="7"/>
  <c r="F89" i="7"/>
  <c r="F130" i="7"/>
  <c r="F97" i="7"/>
  <c r="F22" i="7"/>
  <c r="F50" i="7"/>
  <c r="F72" i="7"/>
  <c r="F93" i="7"/>
  <c r="F49" i="7"/>
  <c r="F18" i="7"/>
  <c r="F51" i="7"/>
  <c r="F70" i="7"/>
  <c r="F8" i="7"/>
  <c r="F54" i="7"/>
  <c r="F59" i="7"/>
  <c r="F91" i="7"/>
  <c r="F151" i="7"/>
  <c r="F96" i="7"/>
  <c r="F71" i="7"/>
  <c r="F60" i="7"/>
  <c r="F61" i="7"/>
  <c r="F48" i="7"/>
  <c r="F133" i="7"/>
  <c r="F25" i="7"/>
  <c r="F117" i="7"/>
  <c r="F103" i="7"/>
  <c r="F150" i="7"/>
  <c r="F68" i="7"/>
  <c r="F62" i="7"/>
  <c r="F105" i="7"/>
  <c r="F41" i="7"/>
  <c r="F92" i="7"/>
  <c r="F146" i="7"/>
  <c r="F113" i="7"/>
  <c r="F139" i="7"/>
  <c r="F85" i="7"/>
  <c r="F42" i="7"/>
  <c r="F155" i="7"/>
  <c r="F148" i="7"/>
  <c r="F80" i="7"/>
  <c r="F57" i="7"/>
  <c r="F82" i="7"/>
  <c r="F136" i="7"/>
  <c r="F84" i="7"/>
  <c r="F30" i="7"/>
  <c r="F65" i="7"/>
  <c r="F32" i="7"/>
  <c r="F116" i="7"/>
  <c r="F121" i="7"/>
  <c r="F90" i="7"/>
  <c r="F153" i="7"/>
  <c r="F73" i="7"/>
  <c r="F122" i="7"/>
  <c r="F77" i="7"/>
  <c r="F13" i="7"/>
  <c r="F75" i="7"/>
  <c r="F108" i="7"/>
  <c r="F98" i="7"/>
  <c r="F107" i="7"/>
  <c r="F100" i="7"/>
  <c r="F101" i="7"/>
  <c r="F12" i="7"/>
  <c r="F3" i="7"/>
  <c r="F104" i="7"/>
  <c r="F39" i="7"/>
  <c r="F4" i="7"/>
  <c r="F128" i="7"/>
  <c r="F132" i="7"/>
  <c r="F140" i="7"/>
  <c r="F88" i="7"/>
  <c r="F111" i="7"/>
  <c r="F143" i="7"/>
  <c r="F86" i="7"/>
  <c r="F114" i="7"/>
  <c r="F81" i="7"/>
  <c r="F64" i="7"/>
  <c r="F115" i="7"/>
  <c r="F110" i="7"/>
  <c r="F37" i="7"/>
  <c r="F120" i="7"/>
  <c r="F129" i="7"/>
  <c r="F112" i="7"/>
  <c r="F123" i="7"/>
  <c r="F20" i="7"/>
  <c r="F125" i="7"/>
  <c r="F126" i="7"/>
  <c r="F127" i="7"/>
  <c r="F46" i="7"/>
  <c r="F95" i="7"/>
  <c r="F56" i="7"/>
  <c r="F58" i="7"/>
  <c r="F76" i="7"/>
  <c r="F156" i="7"/>
  <c r="F134" i="7"/>
  <c r="F147" i="7"/>
  <c r="F28" i="7"/>
  <c r="F137" i="7"/>
  <c r="F138" i="7"/>
  <c r="F149" i="7"/>
  <c r="F119" i="7"/>
  <c r="F141" i="7"/>
  <c r="F142" i="7"/>
  <c r="F52" i="7"/>
  <c r="F144" i="7"/>
  <c r="F63" i="7"/>
  <c r="F94" i="7"/>
  <c r="F106" i="7"/>
  <c r="F6" i="7"/>
  <c r="F99" i="7"/>
  <c r="F69" i="7"/>
  <c r="F79" i="7"/>
  <c r="F152" i="7"/>
  <c r="F109" i="7"/>
  <c r="F154" i="7"/>
  <c r="F83" i="7"/>
  <c r="F26" i="7"/>
  <c r="F157" i="7"/>
  <c r="V159" i="1"/>
  <c r="W159" i="1"/>
  <c r="X159" i="1"/>
  <c r="Y159" i="1"/>
  <c r="Z159" i="1"/>
  <c r="AA159" i="1"/>
  <c r="AB159" i="1"/>
  <c r="AC159" i="1"/>
  <c r="AD159" i="1"/>
  <c r="AE159" i="1"/>
  <c r="AF159" i="1"/>
  <c r="AG159" i="1"/>
  <c r="AH159" i="1"/>
  <c r="G159" i="1"/>
  <c r="H159" i="1"/>
  <c r="I159" i="1"/>
  <c r="J159" i="1"/>
  <c r="K159" i="1"/>
  <c r="L159" i="1"/>
  <c r="M159" i="1"/>
  <c r="N159" i="1"/>
  <c r="O159" i="1"/>
  <c r="P159" i="1"/>
  <c r="Q159" i="1"/>
  <c r="R159" i="1"/>
  <c r="S159" i="1"/>
  <c r="T159" i="1"/>
  <c r="U159" i="1"/>
  <c r="F159" i="1"/>
  <c r="D12" i="7"/>
  <c r="D2" i="7"/>
  <c r="D16" i="7"/>
  <c r="D102" i="7"/>
  <c r="D5" i="7"/>
  <c r="D53" i="7"/>
  <c r="D7" i="7"/>
  <c r="D145" i="7"/>
  <c r="D44" i="7"/>
  <c r="D10" i="7"/>
  <c r="D11" i="7"/>
  <c r="D78" i="7"/>
  <c r="D23" i="7"/>
  <c r="D14" i="7"/>
  <c r="D15" i="7"/>
  <c r="D43" i="7"/>
  <c r="D17" i="7"/>
  <c r="D35" i="7"/>
  <c r="D19" i="7"/>
  <c r="D29" i="7"/>
  <c r="D21" i="7"/>
  <c r="D124" i="7"/>
  <c r="D87" i="7"/>
  <c r="D24" i="7"/>
  <c r="D67" i="7"/>
  <c r="D45" i="7"/>
  <c r="D27" i="7"/>
  <c r="D74" i="7"/>
  <c r="D66" i="7"/>
  <c r="D9" i="7"/>
  <c r="D31" i="7"/>
  <c r="D34" i="7"/>
  <c r="D118" i="7"/>
  <c r="D47" i="7"/>
  <c r="D131" i="7"/>
  <c r="D36" i="7"/>
  <c r="D33" i="7"/>
  <c r="D38" i="7"/>
  <c r="D135" i="7"/>
  <c r="D40" i="7"/>
  <c r="D55" i="7"/>
  <c r="D89" i="7"/>
  <c r="D130" i="7"/>
  <c r="D97" i="7"/>
  <c r="D22" i="7"/>
  <c r="D50" i="7"/>
  <c r="D72" i="7"/>
  <c r="D93" i="7"/>
  <c r="D49" i="7"/>
  <c r="D18" i="7"/>
  <c r="D51" i="7"/>
  <c r="D70" i="7"/>
  <c r="D8" i="7"/>
  <c r="D54" i="7"/>
  <c r="D59" i="7"/>
  <c r="D91" i="7"/>
  <c r="D151" i="7"/>
  <c r="D96" i="7"/>
  <c r="D71" i="7"/>
  <c r="D60" i="7"/>
  <c r="D61" i="7"/>
  <c r="D48" i="7"/>
  <c r="D133" i="7"/>
  <c r="D25" i="7"/>
  <c r="D117" i="7"/>
  <c r="D103" i="7"/>
  <c r="D150" i="7"/>
  <c r="D68" i="7"/>
  <c r="D62" i="7"/>
  <c r="D105" i="7"/>
  <c r="D41" i="7"/>
  <c r="D92" i="7"/>
  <c r="D146" i="7"/>
  <c r="D113" i="7"/>
  <c r="D139" i="7"/>
  <c r="D85" i="7"/>
  <c r="D42" i="7"/>
  <c r="D155" i="7"/>
  <c r="D148" i="7"/>
  <c r="D80" i="7"/>
  <c r="D57" i="7"/>
  <c r="D82" i="7"/>
  <c r="D136" i="7"/>
  <c r="D84" i="7"/>
  <c r="D30" i="7"/>
  <c r="D65" i="7"/>
  <c r="D32" i="7"/>
  <c r="D116" i="7"/>
  <c r="D121" i="7"/>
  <c r="D90" i="7"/>
  <c r="D153" i="7"/>
  <c r="D73" i="7"/>
  <c r="D122" i="7"/>
  <c r="D77" i="7"/>
  <c r="D13" i="7"/>
  <c r="D75" i="7"/>
  <c r="D108" i="7"/>
  <c r="D98" i="7"/>
  <c r="D107" i="7"/>
  <c r="D100" i="7"/>
  <c r="D101" i="7"/>
  <c r="D3" i="7"/>
  <c r="D104" i="7"/>
  <c r="D39" i="7"/>
  <c r="D4" i="7"/>
  <c r="D128" i="7"/>
  <c r="D132" i="7"/>
  <c r="D140" i="7"/>
  <c r="D88" i="7"/>
  <c r="D111" i="7"/>
  <c r="D86" i="7"/>
  <c r="D143" i="7"/>
  <c r="D114" i="7"/>
  <c r="D81" i="7"/>
  <c r="D64" i="7"/>
  <c r="D115" i="7"/>
  <c r="D110" i="7"/>
  <c r="D37" i="7"/>
  <c r="D120" i="7"/>
  <c r="D129" i="7"/>
  <c r="D112" i="7"/>
  <c r="D123" i="7"/>
  <c r="D20" i="7"/>
  <c r="D125" i="7"/>
  <c r="D126" i="7"/>
  <c r="D127" i="7"/>
  <c r="D46" i="7"/>
  <c r="D95" i="7"/>
  <c r="D56" i="7"/>
  <c r="D58" i="7"/>
  <c r="D76" i="7"/>
  <c r="D156" i="7"/>
  <c r="D134" i="7"/>
  <c r="D147" i="7"/>
  <c r="D28" i="7"/>
  <c r="D137" i="7"/>
  <c r="D138" i="7"/>
  <c r="D149" i="7"/>
  <c r="D119" i="7"/>
  <c r="D141" i="7"/>
  <c r="D142" i="7"/>
  <c r="D52" i="7"/>
  <c r="D144" i="7"/>
  <c r="D63" i="7"/>
  <c r="D94" i="7"/>
  <c r="D106" i="7"/>
  <c r="D6" i="7"/>
  <c r="D99" i="7"/>
  <c r="D69" i="7"/>
  <c r="D79" i="7"/>
  <c r="D152" i="7"/>
  <c r="D109" i="7"/>
  <c r="D154" i="7"/>
  <c r="D83" i="7"/>
  <c r="D26" i="7"/>
  <c r="D157" i="7"/>
</calcChain>
</file>

<file path=xl/sharedStrings.xml><?xml version="1.0" encoding="utf-8"?>
<sst xmlns="http://schemas.openxmlformats.org/spreadsheetml/2006/main" count="2571" uniqueCount="805">
  <si>
    <t>Country</t>
  </si>
  <si>
    <t>latitude</t>
  </si>
  <si>
    <t>longitude</t>
  </si>
  <si>
    <t>Name</t>
  </si>
  <si>
    <t>2021 Rank</t>
  </si>
  <si>
    <t>2021 Score</t>
  </si>
  <si>
    <t>2020 Rank</t>
  </si>
  <si>
    <t>2020 Score</t>
  </si>
  <si>
    <t>2018 Rank</t>
  </si>
  <si>
    <t>2018 Score</t>
  </si>
  <si>
    <t>2017 Rank</t>
  </si>
  <si>
    <t>2017 Score</t>
  </si>
  <si>
    <t>2016 Rank</t>
  </si>
  <si>
    <t>2016 Score</t>
  </si>
  <si>
    <t>2015 Rank</t>
  </si>
  <si>
    <t>2015 Score</t>
  </si>
  <si>
    <t>2014 Rank</t>
  </si>
  <si>
    <t>2014 Score</t>
  </si>
  <si>
    <t>2013 Rank</t>
  </si>
  <si>
    <t>2013 Score</t>
  </si>
  <si>
    <t>2012 Rank</t>
  </si>
  <si>
    <t>2012 Score</t>
  </si>
  <si>
    <t>2011 Rank</t>
  </si>
  <si>
    <t>2011 Score</t>
  </si>
  <si>
    <t>2010 Rank</t>
  </si>
  <si>
    <t>2010 Score</t>
  </si>
  <si>
    <t>2009 Rank</t>
  </si>
  <si>
    <t>2009 Score</t>
  </si>
  <si>
    <t>2008 Rank</t>
  </si>
  <si>
    <t>2008 Score</t>
  </si>
  <si>
    <t>2007 Rank</t>
  </si>
  <si>
    <t>2007 Score</t>
  </si>
  <si>
    <t>2006 Rank</t>
  </si>
  <si>
    <t>2006 Score</t>
  </si>
  <si>
    <t>AF</t>
  </si>
  <si>
    <t>33.93911</t>
  </si>
  <si>
    <t>67.709953</t>
  </si>
  <si>
    <t>Afghanistan</t>
  </si>
  <si>
    <t>AL</t>
  </si>
  <si>
    <t>41.153332</t>
  </si>
  <si>
    <t>20.168331</t>
  </si>
  <si>
    <t>Albania</t>
  </si>
  <si>
    <t>DZ</t>
  </si>
  <si>
    <t>28.033886</t>
  </si>
  <si>
    <t>1.659626</t>
  </si>
  <si>
    <t>Algeria</t>
  </si>
  <si>
    <t>AO</t>
  </si>
  <si>
    <t>-11.202692</t>
  </si>
  <si>
    <t>17.873887</t>
  </si>
  <si>
    <t>Angola</t>
  </si>
  <si>
    <t>AR</t>
  </si>
  <si>
    <t>-38.416097</t>
  </si>
  <si>
    <t>-63.616672</t>
  </si>
  <si>
    <t>Argentina</t>
  </si>
  <si>
    <t>AM</t>
  </si>
  <si>
    <t>40.069099</t>
  </si>
  <si>
    <t>45.038189</t>
  </si>
  <si>
    <t>Armenia</t>
  </si>
  <si>
    <t>AU</t>
  </si>
  <si>
    <t>-25.274398</t>
  </si>
  <si>
    <t>133.775136</t>
  </si>
  <si>
    <t>Australia</t>
  </si>
  <si>
    <t>AT</t>
  </si>
  <si>
    <t>47.516231</t>
  </si>
  <si>
    <t>14.550072</t>
  </si>
  <si>
    <t>Austria</t>
  </si>
  <si>
    <t>AZ</t>
  </si>
  <si>
    <t>40.143105</t>
  </si>
  <si>
    <t>47.576927</t>
  </si>
  <si>
    <t>Azerbaijan</t>
  </si>
  <si>
    <t>BS</t>
  </si>
  <si>
    <t>25.03428</t>
  </si>
  <si>
    <t>-77.39628</t>
  </si>
  <si>
    <t>Bahamas</t>
  </si>
  <si>
    <t>BH</t>
  </si>
  <si>
    <t>25.930414</t>
  </si>
  <si>
    <t>50.637772</t>
  </si>
  <si>
    <t>Bahrain</t>
  </si>
  <si>
    <t>BD</t>
  </si>
  <si>
    <t>23.684994</t>
  </si>
  <si>
    <t>90.356331</t>
  </si>
  <si>
    <t>Bangladesh</t>
  </si>
  <si>
    <t>BB</t>
  </si>
  <si>
    <t>13.193887</t>
  </si>
  <si>
    <t>-59.543198</t>
  </si>
  <si>
    <t>Barbados</t>
  </si>
  <si>
    <t>BY</t>
  </si>
  <si>
    <t>53.709807</t>
  </si>
  <si>
    <t>27.953389</t>
  </si>
  <si>
    <t>Belarus</t>
  </si>
  <si>
    <t>BE</t>
  </si>
  <si>
    <t>50.503887</t>
  </si>
  <si>
    <t>4.469936</t>
  </si>
  <si>
    <t>Belgium</t>
  </si>
  <si>
    <t>BZ</t>
  </si>
  <si>
    <t>17.189877</t>
  </si>
  <si>
    <t>-88.49765</t>
  </si>
  <si>
    <t>Belize</t>
  </si>
  <si>
    <t>BJ</t>
  </si>
  <si>
    <t>9.30769</t>
  </si>
  <si>
    <t>2.315834</t>
  </si>
  <si>
    <t>Benin</t>
  </si>
  <si>
    <t>BT</t>
  </si>
  <si>
    <t>27.514162</t>
  </si>
  <si>
    <t>90.433601</t>
  </si>
  <si>
    <t>Bhutan</t>
  </si>
  <si>
    <t>BO</t>
  </si>
  <si>
    <t>-16.290154</t>
  </si>
  <si>
    <t>-63.588653</t>
  </si>
  <si>
    <t>Bolivia</t>
  </si>
  <si>
    <t>BA</t>
  </si>
  <si>
    <t>43.915886</t>
  </si>
  <si>
    <t>17.679076</t>
  </si>
  <si>
    <t>Bosnia and Herzegovina</t>
  </si>
  <si>
    <t>BW</t>
  </si>
  <si>
    <t>-22.328474</t>
  </si>
  <si>
    <t>24.684866</t>
  </si>
  <si>
    <t>Botswana</t>
  </si>
  <si>
    <t>BR</t>
  </si>
  <si>
    <t>-14.235004</t>
  </si>
  <si>
    <t>-51.92528</t>
  </si>
  <si>
    <t>Brazil</t>
  </si>
  <si>
    <t>BN</t>
  </si>
  <si>
    <t>4.535277</t>
  </si>
  <si>
    <t>114.727669</t>
  </si>
  <si>
    <t>Brunei Darussalam</t>
  </si>
  <si>
    <t>BG</t>
  </si>
  <si>
    <t>42.733883</t>
  </si>
  <si>
    <t>25.48583</t>
  </si>
  <si>
    <t>Bulgaria</t>
  </si>
  <si>
    <t>BF</t>
  </si>
  <si>
    <t>12.238333</t>
  </si>
  <si>
    <t>-1.561593</t>
  </si>
  <si>
    <t>Burkina Faso</t>
  </si>
  <si>
    <t>BI</t>
  </si>
  <si>
    <t>-3.373056</t>
  </si>
  <si>
    <t>29.918886</t>
  </si>
  <si>
    <t>Burundi</t>
  </si>
  <si>
    <t>KH</t>
  </si>
  <si>
    <t>12.565679</t>
  </si>
  <si>
    <t>104.990963</t>
  </si>
  <si>
    <t>Cambodia</t>
  </si>
  <si>
    <t>CM</t>
  </si>
  <si>
    <t>7.369722</t>
  </si>
  <si>
    <t>12.354722</t>
  </si>
  <si>
    <t>Cameroon</t>
  </si>
  <si>
    <t>CA</t>
  </si>
  <si>
    <t>56.130366</t>
  </si>
  <si>
    <t>-106.346771</t>
  </si>
  <si>
    <t>Canada</t>
  </si>
  <si>
    <t>CV</t>
  </si>
  <si>
    <t>16.002082</t>
  </si>
  <si>
    <t>-24.013197</t>
  </si>
  <si>
    <t>Cape Verde</t>
  </si>
  <si>
    <t>TD</t>
  </si>
  <si>
    <t>15.454166</t>
  </si>
  <si>
    <t>18.732207</t>
  </si>
  <si>
    <t>Chad</t>
  </si>
  <si>
    <t>CL</t>
  </si>
  <si>
    <t>-35.675147</t>
  </si>
  <si>
    <t>-71.542969</t>
  </si>
  <si>
    <t>Chile</t>
  </si>
  <si>
    <t>CN</t>
  </si>
  <si>
    <t>35.86166</t>
  </si>
  <si>
    <t>104.195397</t>
  </si>
  <si>
    <t>China</t>
  </si>
  <si>
    <t>CO</t>
  </si>
  <si>
    <t>4.570868</t>
  </si>
  <si>
    <t>-74.297333</t>
  </si>
  <si>
    <t>Colombia</t>
  </si>
  <si>
    <t>CG</t>
  </si>
  <si>
    <t>-0.228021</t>
  </si>
  <si>
    <t>15.827659</t>
  </si>
  <si>
    <t>Congo, Democratic Rep.</t>
  </si>
  <si>
    <t>CR</t>
  </si>
  <si>
    <t>9.748917</t>
  </si>
  <si>
    <t>-83.753428</t>
  </si>
  <si>
    <t>Costa Rica</t>
  </si>
  <si>
    <t>CI</t>
  </si>
  <si>
    <t>7.539989</t>
  </si>
  <si>
    <t>-5.54708</t>
  </si>
  <si>
    <t>Côte d'Ivoire</t>
  </si>
  <si>
    <t>HR</t>
  </si>
  <si>
    <t>45.1</t>
  </si>
  <si>
    <t>Croatia</t>
  </si>
  <si>
    <t>CU</t>
  </si>
  <si>
    <t>21.521757</t>
  </si>
  <si>
    <t>-77.781167</t>
  </si>
  <si>
    <t>Cuba</t>
  </si>
  <si>
    <t>CY</t>
  </si>
  <si>
    <t>35.126413</t>
  </si>
  <si>
    <t>33.429859</t>
  </si>
  <si>
    <t>Cyprus</t>
  </si>
  <si>
    <t>CZ</t>
  </si>
  <si>
    <t>49.817492</t>
  </si>
  <si>
    <t>15.472962</t>
  </si>
  <si>
    <t>Czech Republic</t>
  </si>
  <si>
    <t>DK</t>
  </si>
  <si>
    <t>56.26392</t>
  </si>
  <si>
    <t>9.501785</t>
  </si>
  <si>
    <t>Denmark</t>
  </si>
  <si>
    <t>DO</t>
  </si>
  <si>
    <t>18.735693</t>
  </si>
  <si>
    <t>-70.162651</t>
  </si>
  <si>
    <t>Dominican Republic</t>
  </si>
  <si>
    <t>EC</t>
  </si>
  <si>
    <t>-1.831239</t>
  </si>
  <si>
    <t>-78.183406</t>
  </si>
  <si>
    <t>Ecuador</t>
  </si>
  <si>
    <t>EG</t>
  </si>
  <si>
    <t>26.820553</t>
  </si>
  <si>
    <t>30.802498</t>
  </si>
  <si>
    <t>Egypt</t>
  </si>
  <si>
    <t>SV</t>
  </si>
  <si>
    <t>13.794185</t>
  </si>
  <si>
    <t>-88.89653</t>
  </si>
  <si>
    <t>El Salvador</t>
  </si>
  <si>
    <t>EE</t>
  </si>
  <si>
    <t>58.595272</t>
  </si>
  <si>
    <t>25.013607</t>
  </si>
  <si>
    <t>Estonia</t>
  </si>
  <si>
    <t>Eswatini</t>
  </si>
  <si>
    <t>ET</t>
  </si>
  <si>
    <t>9.145</t>
  </si>
  <si>
    <t>40.489673</t>
  </si>
  <si>
    <t>Ethiopia</t>
  </si>
  <si>
    <t>FJ</t>
  </si>
  <si>
    <t>-16.578193</t>
  </si>
  <si>
    <t>179.414413</t>
  </si>
  <si>
    <t>Fiji</t>
  </si>
  <si>
    <t>FI</t>
  </si>
  <si>
    <t>61.92411</t>
  </si>
  <si>
    <t>25.748151</t>
  </si>
  <si>
    <t>Finland</t>
  </si>
  <si>
    <t>FR</t>
  </si>
  <si>
    <t>46.227638</t>
  </si>
  <si>
    <t>2.213749</t>
  </si>
  <si>
    <t>France</t>
  </si>
  <si>
    <t>GM</t>
  </si>
  <si>
    <t>13.443182</t>
  </si>
  <si>
    <t>-15.310139</t>
  </si>
  <si>
    <t>Gambia, The</t>
  </si>
  <si>
    <t>GE</t>
  </si>
  <si>
    <t>42.315407</t>
  </si>
  <si>
    <t>43.356892</t>
  </si>
  <si>
    <t>Georgia</t>
  </si>
  <si>
    <t>DE</t>
  </si>
  <si>
    <t>51.165691</t>
  </si>
  <si>
    <t>10.451526</t>
  </si>
  <si>
    <t>Germany</t>
  </si>
  <si>
    <t>GH</t>
  </si>
  <si>
    <t>7.946527</t>
  </si>
  <si>
    <t>-1.023194</t>
  </si>
  <si>
    <t>Ghana</t>
  </si>
  <si>
    <t>GR</t>
  </si>
  <si>
    <t>39.074208</t>
  </si>
  <si>
    <t>21.824312</t>
  </si>
  <si>
    <t>Greece</t>
  </si>
  <si>
    <t>GT</t>
  </si>
  <si>
    <t>15.783471</t>
  </si>
  <si>
    <t>-90.230759</t>
  </si>
  <si>
    <t>Guatemala</t>
  </si>
  <si>
    <t>GN</t>
  </si>
  <si>
    <t>9.945587</t>
  </si>
  <si>
    <t>-9.696645</t>
  </si>
  <si>
    <t>Guinea</t>
  </si>
  <si>
    <t>GY</t>
  </si>
  <si>
    <t>4.860416</t>
  </si>
  <si>
    <t>-58.93018</t>
  </si>
  <si>
    <t>Guyana</t>
  </si>
  <si>
    <t>HN</t>
  </si>
  <si>
    <t>15.199999</t>
  </si>
  <si>
    <t>-86.241905</t>
  </si>
  <si>
    <t>Honduras</t>
  </si>
  <si>
    <t>HU</t>
  </si>
  <si>
    <t>47.162494</t>
  </si>
  <si>
    <t>19.503304</t>
  </si>
  <si>
    <t>Hungary</t>
  </si>
  <si>
    <t>IS</t>
  </si>
  <si>
    <t>64.963051</t>
  </si>
  <si>
    <t>-19.020835</t>
  </si>
  <si>
    <t>Iceland</t>
  </si>
  <si>
    <t>IN</t>
  </si>
  <si>
    <t>20.593684</t>
  </si>
  <si>
    <t>78.96288</t>
  </si>
  <si>
    <t>India</t>
  </si>
  <si>
    <t>ID</t>
  </si>
  <si>
    <t>-0.789275</t>
  </si>
  <si>
    <t>113.921327</t>
  </si>
  <si>
    <t>Indonesia</t>
  </si>
  <si>
    <t>IR</t>
  </si>
  <si>
    <t>32.427908</t>
  </si>
  <si>
    <t>53.688046</t>
  </si>
  <si>
    <t>Iran, Islamic Rep.</t>
  </si>
  <si>
    <t>IQ</t>
  </si>
  <si>
    <t>33.223191</t>
  </si>
  <si>
    <t>43.679291</t>
  </si>
  <si>
    <t>Iraq</t>
  </si>
  <si>
    <t>IE</t>
  </si>
  <si>
    <t>53.41291</t>
  </si>
  <si>
    <t>-8.24389</t>
  </si>
  <si>
    <t>Ireland</t>
  </si>
  <si>
    <t>IL</t>
  </si>
  <si>
    <t>31.046051</t>
  </si>
  <si>
    <t>34.851612</t>
  </si>
  <si>
    <t>Israel</t>
  </si>
  <si>
    <t>IT</t>
  </si>
  <si>
    <t>41.87194</t>
  </si>
  <si>
    <t>12.56738</t>
  </si>
  <si>
    <t>Italy</t>
  </si>
  <si>
    <t>JM</t>
  </si>
  <si>
    <t>18.109581</t>
  </si>
  <si>
    <t>-77.297508</t>
  </si>
  <si>
    <t>Jamaica</t>
  </si>
  <si>
    <t>JP</t>
  </si>
  <si>
    <t>36.204824</t>
  </si>
  <si>
    <t>138.252924</t>
  </si>
  <si>
    <t>Japan</t>
  </si>
  <si>
    <t>JO</t>
  </si>
  <si>
    <t>30.585164</t>
  </si>
  <si>
    <t>36.238414</t>
  </si>
  <si>
    <t>Jordan</t>
  </si>
  <si>
    <t>KZ</t>
  </si>
  <si>
    <t>48.019573</t>
  </si>
  <si>
    <t>66.923684</t>
  </si>
  <si>
    <t>Kazakhstan</t>
  </si>
  <si>
    <t>KE</t>
  </si>
  <si>
    <t>-0.023559</t>
  </si>
  <si>
    <t>37.906193</t>
  </si>
  <si>
    <t>Kenya</t>
  </si>
  <si>
    <t>KR</t>
  </si>
  <si>
    <t>35.907757</t>
  </si>
  <si>
    <t>127.766922</t>
  </si>
  <si>
    <t>Korea, Rep.</t>
  </si>
  <si>
    <t>KW</t>
  </si>
  <si>
    <t>29.31166</t>
  </si>
  <si>
    <t>47.481766</t>
  </si>
  <si>
    <t>Kuwait</t>
  </si>
  <si>
    <t>KG</t>
  </si>
  <si>
    <t>41.20438</t>
  </si>
  <si>
    <t>74.766098</t>
  </si>
  <si>
    <t>Kyrgyz Republic</t>
  </si>
  <si>
    <t>LA</t>
  </si>
  <si>
    <t>19.85627</t>
  </si>
  <si>
    <t>102.495496</t>
  </si>
  <si>
    <t>Lao PDR</t>
  </si>
  <si>
    <t>LV</t>
  </si>
  <si>
    <t>56.879635</t>
  </si>
  <si>
    <t>24.603189</t>
  </si>
  <si>
    <t>Latvia</t>
  </si>
  <si>
    <t>LB</t>
  </si>
  <si>
    <t>33.854721</t>
  </si>
  <si>
    <t>35.862285</t>
  </si>
  <si>
    <t>Lebanon</t>
  </si>
  <si>
    <t>LS</t>
  </si>
  <si>
    <t>-29.609988</t>
  </si>
  <si>
    <t>28.233608</t>
  </si>
  <si>
    <t>Lesotho</t>
  </si>
  <si>
    <t>LR</t>
  </si>
  <si>
    <t>6.428055</t>
  </si>
  <si>
    <t>-9.429499</t>
  </si>
  <si>
    <t>Liberia</t>
  </si>
  <si>
    <t>LT</t>
  </si>
  <si>
    <t>55.169438</t>
  </si>
  <si>
    <t>23.881275</t>
  </si>
  <si>
    <t>Lithuania</t>
  </si>
  <si>
    <t>LU</t>
  </si>
  <si>
    <t>49.815273</t>
  </si>
  <si>
    <t>6.129583</t>
  </si>
  <si>
    <t>Luxembourg</t>
  </si>
  <si>
    <t>MG</t>
  </si>
  <si>
    <t>-18.766947</t>
  </si>
  <si>
    <t>46.869107</t>
  </si>
  <si>
    <t>Madagascar</t>
  </si>
  <si>
    <t>MW</t>
  </si>
  <si>
    <t>-13.254308</t>
  </si>
  <si>
    <t>34.301525</t>
  </si>
  <si>
    <t>Malawi</t>
  </si>
  <si>
    <t>MY</t>
  </si>
  <si>
    <t>4.210484</t>
  </si>
  <si>
    <t>101.975766</t>
  </si>
  <si>
    <t>Malaysia</t>
  </si>
  <si>
    <t>MV</t>
  </si>
  <si>
    <t>3.202778</t>
  </si>
  <si>
    <t>73.22068</t>
  </si>
  <si>
    <t>Maldives</t>
  </si>
  <si>
    <t>ML</t>
  </si>
  <si>
    <t>17.570692</t>
  </si>
  <si>
    <t>-3.996166</t>
  </si>
  <si>
    <t>Mali</t>
  </si>
  <si>
    <t>MT</t>
  </si>
  <si>
    <t>35.937496</t>
  </si>
  <si>
    <t>14.375416</t>
  </si>
  <si>
    <t>Malta</t>
  </si>
  <si>
    <t>MR</t>
  </si>
  <si>
    <t>21.00789</t>
  </si>
  <si>
    <t>-10.940835</t>
  </si>
  <si>
    <t>Mauritania</t>
  </si>
  <si>
    <t>MU</t>
  </si>
  <si>
    <t>-20.348404</t>
  </si>
  <si>
    <t>57.552152</t>
  </si>
  <si>
    <t>Mauritius</t>
  </si>
  <si>
    <t>MX</t>
  </si>
  <si>
    <t>23.634501</t>
  </si>
  <si>
    <t>-102.552784</t>
  </si>
  <si>
    <t>Mexico</t>
  </si>
  <si>
    <t>MD</t>
  </si>
  <si>
    <t>47.411631</t>
  </si>
  <si>
    <t>28.369885</t>
  </si>
  <si>
    <t>Moldova</t>
  </si>
  <si>
    <t>MN</t>
  </si>
  <si>
    <t>46.862496</t>
  </si>
  <si>
    <t>103.846656</t>
  </si>
  <si>
    <t>Mongolia</t>
  </si>
  <si>
    <t>ME</t>
  </si>
  <si>
    <t>42.708678</t>
  </si>
  <si>
    <t>19.37439</t>
  </si>
  <si>
    <t>Montenegro</t>
  </si>
  <si>
    <t>MA</t>
  </si>
  <si>
    <t>31.791702</t>
  </si>
  <si>
    <t>-7.09262</t>
  </si>
  <si>
    <t>Morocco</t>
  </si>
  <si>
    <t>MZ</t>
  </si>
  <si>
    <t>-18.665695</t>
  </si>
  <si>
    <t>35.529562</t>
  </si>
  <si>
    <t>Mozambique</t>
  </si>
  <si>
    <t>MM</t>
  </si>
  <si>
    <t>21.913965</t>
  </si>
  <si>
    <t>95.956223</t>
  </si>
  <si>
    <t>Myanmar</t>
  </si>
  <si>
    <t>-22.95764</t>
  </si>
  <si>
    <t>18.49041</t>
  </si>
  <si>
    <t>Namibia</t>
  </si>
  <si>
    <t>NP</t>
  </si>
  <si>
    <t>28.394857</t>
  </si>
  <si>
    <t>84.124008</t>
  </si>
  <si>
    <t>Nepal</t>
  </si>
  <si>
    <t>NL</t>
  </si>
  <si>
    <t>52.132633</t>
  </si>
  <si>
    <t>5.291266</t>
  </si>
  <si>
    <t>Netherlands</t>
  </si>
  <si>
    <t>NZ</t>
  </si>
  <si>
    <t>-40.900557</t>
  </si>
  <si>
    <t>174.885971</t>
  </si>
  <si>
    <t>New Zealand</t>
  </si>
  <si>
    <t>NI</t>
  </si>
  <si>
    <t>12.865416</t>
  </si>
  <si>
    <t>-85.207229</t>
  </si>
  <si>
    <t>Nicaragua</t>
  </si>
  <si>
    <t>NE</t>
  </si>
  <si>
    <t>17.607789</t>
  </si>
  <si>
    <t>8.081666</t>
  </si>
  <si>
    <t>Niger*</t>
  </si>
  <si>
    <t>NG</t>
  </si>
  <si>
    <t>9.081999</t>
  </si>
  <si>
    <t>8.675277</t>
  </si>
  <si>
    <t>Nigeria</t>
  </si>
  <si>
    <t>MK</t>
  </si>
  <si>
    <t>41.608635</t>
  </si>
  <si>
    <t>21.745275</t>
  </si>
  <si>
    <t>North Macedonia</t>
  </si>
  <si>
    <t>NO</t>
  </si>
  <si>
    <t>60.472024</t>
  </si>
  <si>
    <t>8.468946</t>
  </si>
  <si>
    <t>Norway</t>
  </si>
  <si>
    <t>OM</t>
  </si>
  <si>
    <t>21.512583</t>
  </si>
  <si>
    <t>55.923255</t>
  </si>
  <si>
    <t>Oman</t>
  </si>
  <si>
    <t>PK</t>
  </si>
  <si>
    <t>30.375321</t>
  </si>
  <si>
    <t>69.345116</t>
  </si>
  <si>
    <t>Pakistan</t>
  </si>
  <si>
    <t>PA</t>
  </si>
  <si>
    <t>8.537981</t>
  </si>
  <si>
    <t>-80.782127</t>
  </si>
  <si>
    <t>Panama</t>
  </si>
  <si>
    <t>PG</t>
  </si>
  <si>
    <t>-6.314993</t>
  </si>
  <si>
    <t>143.95555</t>
  </si>
  <si>
    <t>Papua New Guinea</t>
  </si>
  <si>
    <t>PY</t>
  </si>
  <si>
    <t>-23.442503</t>
  </si>
  <si>
    <t>-58.443832</t>
  </si>
  <si>
    <t>Paraguay</t>
  </si>
  <si>
    <t>PE</t>
  </si>
  <si>
    <t>-9.189967</t>
  </si>
  <si>
    <t>-75.015152</t>
  </si>
  <si>
    <t>Peru</t>
  </si>
  <si>
    <t>PH</t>
  </si>
  <si>
    <t>12.879721</t>
  </si>
  <si>
    <t>121.774017</t>
  </si>
  <si>
    <t>Philippines</t>
  </si>
  <si>
    <t>PL</t>
  </si>
  <si>
    <t>51.919438</t>
  </si>
  <si>
    <t>19.145136</t>
  </si>
  <si>
    <t>Poland</t>
  </si>
  <si>
    <t>PT</t>
  </si>
  <si>
    <t>39.399872</t>
  </si>
  <si>
    <t>-8.224454</t>
  </si>
  <si>
    <t>Portugal</t>
  </si>
  <si>
    <t>QA</t>
  </si>
  <si>
    <t>25.354826</t>
  </si>
  <si>
    <t>51.183884</t>
  </si>
  <si>
    <t>Qatar</t>
  </si>
  <si>
    <t>RO</t>
  </si>
  <si>
    <t>45.943161</t>
  </si>
  <si>
    <t>24.96676</t>
  </si>
  <si>
    <t>Romania</t>
  </si>
  <si>
    <t>RU</t>
  </si>
  <si>
    <t>61.52401</t>
  </si>
  <si>
    <t>105.318756</t>
  </si>
  <si>
    <t>Russian Federation</t>
  </si>
  <si>
    <t>RW</t>
  </si>
  <si>
    <t>-1.940278</t>
  </si>
  <si>
    <t>29.873888</t>
  </si>
  <si>
    <t>Rwanda</t>
  </si>
  <si>
    <t>SA</t>
  </si>
  <si>
    <t>23.885942</t>
  </si>
  <si>
    <t>45.079162</t>
  </si>
  <si>
    <t>Saudi Arabia</t>
  </si>
  <si>
    <t>SN</t>
  </si>
  <si>
    <t>14.497401</t>
  </si>
  <si>
    <t>-14.452362</t>
  </si>
  <si>
    <t>Senegal</t>
  </si>
  <si>
    <t>RS</t>
  </si>
  <si>
    <t>44.016521</t>
  </si>
  <si>
    <t>21.005859</t>
  </si>
  <si>
    <t>Serbia</t>
  </si>
  <si>
    <t>SL</t>
  </si>
  <si>
    <t>8.460555</t>
  </si>
  <si>
    <t>-11.779889</t>
  </si>
  <si>
    <t>Sierra Leone</t>
  </si>
  <si>
    <t>SG</t>
  </si>
  <si>
    <t>1.352083</t>
  </si>
  <si>
    <t>103.819836</t>
  </si>
  <si>
    <t>Singapore</t>
  </si>
  <si>
    <t>SK</t>
  </si>
  <si>
    <t>48.669026</t>
  </si>
  <si>
    <t>19.699024</t>
  </si>
  <si>
    <t>Slovak Republic</t>
  </si>
  <si>
    <t>SI</t>
  </si>
  <si>
    <t>46.151241</t>
  </si>
  <si>
    <t>14.995463</t>
  </si>
  <si>
    <t>Slovenia</t>
  </si>
  <si>
    <t>ZA</t>
  </si>
  <si>
    <t>-30.559482</t>
  </si>
  <si>
    <t>22.937506</t>
  </si>
  <si>
    <t>South Africa</t>
  </si>
  <si>
    <t>ES</t>
  </si>
  <si>
    <t>40.463667</t>
  </si>
  <si>
    <t>-3.74922</t>
  </si>
  <si>
    <t>Spain</t>
  </si>
  <si>
    <t>LK</t>
  </si>
  <si>
    <t>7.873054</t>
  </si>
  <si>
    <t>80.771797</t>
  </si>
  <si>
    <t>Sri Lanka</t>
  </si>
  <si>
    <t>SR</t>
  </si>
  <si>
    <t>3.919305</t>
  </si>
  <si>
    <t>-56.027783</t>
  </si>
  <si>
    <t>Suriname</t>
  </si>
  <si>
    <t>SE</t>
  </si>
  <si>
    <t>60.128161</t>
  </si>
  <si>
    <t>18.643501</t>
  </si>
  <si>
    <t>Sweden</t>
  </si>
  <si>
    <t>CH</t>
  </si>
  <si>
    <t>46.818188</t>
  </si>
  <si>
    <t>8.227512</t>
  </si>
  <si>
    <t>Switzerland</t>
  </si>
  <si>
    <t>SY</t>
  </si>
  <si>
    <t>34.802075</t>
  </si>
  <si>
    <t>38.996815</t>
  </si>
  <si>
    <t>Syria</t>
  </si>
  <si>
    <t>TJ</t>
  </si>
  <si>
    <t>38.861034</t>
  </si>
  <si>
    <t>71.276093</t>
  </si>
  <si>
    <t>Tajikistan</t>
  </si>
  <si>
    <t>TZ</t>
  </si>
  <si>
    <t>-6.369028</t>
  </si>
  <si>
    <t>34.888822</t>
  </si>
  <si>
    <t>Tanzania</t>
  </si>
  <si>
    <t>TH</t>
  </si>
  <si>
    <t>15.870032</t>
  </si>
  <si>
    <t>100.992541</t>
  </si>
  <si>
    <t>Thailand</t>
  </si>
  <si>
    <t>TL</t>
  </si>
  <si>
    <t>-8.874217</t>
  </si>
  <si>
    <t>125.727539</t>
  </si>
  <si>
    <t>Timor-leste</t>
  </si>
  <si>
    <t>TG</t>
  </si>
  <si>
    <t>8.619543</t>
  </si>
  <si>
    <t>0.824782</t>
  </si>
  <si>
    <t>Togo</t>
  </si>
  <si>
    <t>TT</t>
  </si>
  <si>
    <t>10.691803</t>
  </si>
  <si>
    <t>-61.222503</t>
  </si>
  <si>
    <t>Trinidad and Tobago</t>
  </si>
  <si>
    <t>TN</t>
  </si>
  <si>
    <t>33.886917</t>
  </si>
  <si>
    <t>9.537499</t>
  </si>
  <si>
    <t>Tunisia</t>
  </si>
  <si>
    <t>TR</t>
  </si>
  <si>
    <t>38.963745</t>
  </si>
  <si>
    <t>35.243322</t>
  </si>
  <si>
    <t>Turkey</t>
  </si>
  <si>
    <t>UG</t>
  </si>
  <si>
    <t>1.373333</t>
  </si>
  <si>
    <t>32.290275</t>
  </si>
  <si>
    <t>Uganda</t>
  </si>
  <si>
    <t>UA</t>
  </si>
  <si>
    <t>48.379433</t>
  </si>
  <si>
    <t>31.16558</t>
  </si>
  <si>
    <t>Ukraine</t>
  </si>
  <si>
    <t>AE</t>
  </si>
  <si>
    <t>23.424076</t>
  </si>
  <si>
    <t>53.847818</t>
  </si>
  <si>
    <t>United Arab Emirates</t>
  </si>
  <si>
    <t>GB</t>
  </si>
  <si>
    <t>55.378051</t>
  </si>
  <si>
    <t>-3.435973</t>
  </si>
  <si>
    <t>United Kingdom</t>
  </si>
  <si>
    <t>US</t>
  </si>
  <si>
    <t>37.09024</t>
  </si>
  <si>
    <t>-95.712891</t>
  </si>
  <si>
    <t>United States</t>
  </si>
  <si>
    <t>UY</t>
  </si>
  <si>
    <t>-32.522779</t>
  </si>
  <si>
    <t>-55.765835</t>
  </si>
  <si>
    <t>Uruguay</t>
  </si>
  <si>
    <t>VU</t>
  </si>
  <si>
    <t>-15.376706</t>
  </si>
  <si>
    <t>166.959158</t>
  </si>
  <si>
    <t>Vanuatu</t>
  </si>
  <si>
    <t>VE</t>
  </si>
  <si>
    <t>6.42375</t>
  </si>
  <si>
    <t>-66.58973</t>
  </si>
  <si>
    <t>Venezuela</t>
  </si>
  <si>
    <t>VN</t>
  </si>
  <si>
    <t>14.058324</t>
  </si>
  <si>
    <t>108.277199</t>
  </si>
  <si>
    <t>YE</t>
  </si>
  <si>
    <t>15.552727</t>
  </si>
  <si>
    <t>48.516388</t>
  </si>
  <si>
    <t>Yemen</t>
  </si>
  <si>
    <t>ZM</t>
  </si>
  <si>
    <t>-13.133897</t>
  </si>
  <si>
    <t>27.849332</t>
  </si>
  <si>
    <t>Zambia</t>
  </si>
  <si>
    <t>ZW</t>
  </si>
  <si>
    <t>-19.015438</t>
  </si>
  <si>
    <t>29.154857</t>
  </si>
  <si>
    <t>Zimbabwe</t>
  </si>
  <si>
    <t>-</t>
  </si>
  <si>
    <t>Argenti-</t>
  </si>
  <si>
    <t>Bosnia and Herzegovi-</t>
  </si>
  <si>
    <t>Botswa-</t>
  </si>
  <si>
    <t>Burki- Faso</t>
  </si>
  <si>
    <t>Ca-da</t>
  </si>
  <si>
    <t>Chi-</t>
  </si>
  <si>
    <t>Gha-</t>
  </si>
  <si>
    <t>Guya-</t>
  </si>
  <si>
    <t>-mibia</t>
  </si>
  <si>
    <t>Pa-ma</t>
  </si>
  <si>
    <t>Suri-me</t>
  </si>
  <si>
    <t>Viet -m</t>
  </si>
  <si>
    <t>Названия строк</t>
  </si>
  <si>
    <t>Общий итог</t>
  </si>
  <si>
    <t>Сумма по полю 2021 Score</t>
  </si>
  <si>
    <t>Сумма по полю 2020 Score</t>
  </si>
  <si>
    <t>Сумма по полю 2018 Score</t>
  </si>
  <si>
    <t>Сумма по полю 2017 Score</t>
  </si>
  <si>
    <t>Сумма по полю 2016 Score</t>
  </si>
  <si>
    <t>Сумма по полю 2015 Score</t>
  </si>
  <si>
    <t>Сумма по полю 2014 Score</t>
  </si>
  <si>
    <t>Сумма по полю 2013 Score</t>
  </si>
  <si>
    <t>Сумма по полю 2012 Score</t>
  </si>
  <si>
    <t>Сумма по полю 2011 Score</t>
  </si>
  <si>
    <t>Сумма по полю 2010 Score</t>
  </si>
  <si>
    <t>Сумма по полю 2009 Score</t>
  </si>
  <si>
    <t>Сумма по полю 2008 Score</t>
  </si>
  <si>
    <t>Сумма по полю 2007 Score</t>
  </si>
  <si>
    <t>Сумма по полю 2006 Score</t>
  </si>
  <si>
    <t>country</t>
  </si>
  <si>
    <t>2006</t>
  </si>
  <si>
    <t>2021</t>
  </si>
  <si>
    <t>на сколько вырос</t>
  </si>
  <si>
    <t>Vietnam</t>
  </si>
  <si>
    <t>Timornaleste</t>
  </si>
  <si>
    <t>namibia</t>
  </si>
  <si>
    <t>Столбец1</t>
  </si>
  <si>
    <t>code</t>
  </si>
  <si>
    <t>Andorra</t>
  </si>
  <si>
    <t>Europe</t>
  </si>
  <si>
    <t>Middle east</t>
  </si>
  <si>
    <t>Asia &amp; Pacific</t>
  </si>
  <si>
    <t>Antigua and Barbuda</t>
  </si>
  <si>
    <t>South/Latin America</t>
  </si>
  <si>
    <t>Anguilla</t>
  </si>
  <si>
    <t>Netherlands Antilles</t>
  </si>
  <si>
    <t>Africa</t>
  </si>
  <si>
    <t>Antarctica</t>
  </si>
  <si>
    <t>American Samoa</t>
  </si>
  <si>
    <t>Aruba</t>
  </si>
  <si>
    <t>Arab States</t>
  </si>
  <si>
    <t>Bermuda</t>
  </si>
  <si>
    <t>Bouvet Island</t>
  </si>
  <si>
    <t>North America</t>
  </si>
  <si>
    <t>Cocos (Keeling) Islands</t>
  </si>
  <si>
    <t>Central African Republic</t>
  </si>
  <si>
    <t>Congo</t>
  </si>
  <si>
    <t>Côte D'Ivoire</t>
  </si>
  <si>
    <t>Cook Islands</t>
  </si>
  <si>
    <t>Christmas Island</t>
  </si>
  <si>
    <t>Djibouti</t>
  </si>
  <si>
    <t>Dominica</t>
  </si>
  <si>
    <t>Western Sahara</t>
  </si>
  <si>
    <t>Eritrea</t>
  </si>
  <si>
    <t>Falkland Islands (Malvinas)</t>
  </si>
  <si>
    <t>Micronesia, Federated States of</t>
  </si>
  <si>
    <t>Faroe Islands</t>
  </si>
  <si>
    <t>France, Metropolitan</t>
  </si>
  <si>
    <t>Gabon</t>
  </si>
  <si>
    <t>Grenada</t>
  </si>
  <si>
    <t>French Guiana</t>
  </si>
  <si>
    <t>Gibraltar</t>
  </si>
  <si>
    <t>Greenland</t>
  </si>
  <si>
    <t>Gambia</t>
  </si>
  <si>
    <t>Guadeloupe</t>
  </si>
  <si>
    <t>Equatorial Guinea</t>
  </si>
  <si>
    <t>South Georgia and the South Sandwich Islands</t>
  </si>
  <si>
    <t>Guam</t>
  </si>
  <si>
    <t>Guinea-Bissau</t>
  </si>
  <si>
    <t>Hong Kong</t>
  </si>
  <si>
    <t>Heard Island and McDonald Islands</t>
  </si>
  <si>
    <t>Haiti</t>
  </si>
  <si>
    <t>British Indian Ocean Territory</t>
  </si>
  <si>
    <t>Kyrgyzstan</t>
  </si>
  <si>
    <t>Kiribati</t>
  </si>
  <si>
    <t>Comoros</t>
  </si>
  <si>
    <t>Saint Kitts and Nevis</t>
  </si>
  <si>
    <t>Korea, Democratic People's Republic of</t>
  </si>
  <si>
    <t>Cayman Islands</t>
  </si>
  <si>
    <t>Saint Lucia</t>
  </si>
  <si>
    <t>Liechtenstein</t>
  </si>
  <si>
    <t>Libya</t>
  </si>
  <si>
    <t>Monaco</t>
  </si>
  <si>
    <t>Marshall Islands</t>
  </si>
  <si>
    <t>Macedonia</t>
  </si>
  <si>
    <t>Macau</t>
  </si>
  <si>
    <t>Northern Mariana Islands</t>
  </si>
  <si>
    <t>Martinique</t>
  </si>
  <si>
    <t>Montserrat</t>
  </si>
  <si>
    <t>New Caledonia</t>
  </si>
  <si>
    <t>Niger</t>
  </si>
  <si>
    <t>Norfolk Island</t>
  </si>
  <si>
    <t>Nauru</t>
  </si>
  <si>
    <t>Niue</t>
  </si>
  <si>
    <t>French Polynesia</t>
  </si>
  <si>
    <t>Saint Pierre and Miquelon</t>
  </si>
  <si>
    <t>Pitcairn Islands</t>
  </si>
  <si>
    <t>Puerto Rico</t>
  </si>
  <si>
    <t>Palestinian Territory</t>
  </si>
  <si>
    <t>Palau</t>
  </si>
  <si>
    <t>Reunion</t>
  </si>
  <si>
    <t>Solomon Islands</t>
  </si>
  <si>
    <t>Seychelles</t>
  </si>
  <si>
    <t>South Sudan</t>
  </si>
  <si>
    <t>Sudan</t>
  </si>
  <si>
    <t>Saint Helena</t>
  </si>
  <si>
    <t>Svalbard and Jan Mayen</t>
  </si>
  <si>
    <t>San Marino</t>
  </si>
  <si>
    <t>Somalia</t>
  </si>
  <si>
    <t>Sao Tome and Principe</t>
  </si>
  <si>
    <t>Swaziland</t>
  </si>
  <si>
    <t>Turks and Caicos Islands</t>
  </si>
  <si>
    <t>French Southern Territories</t>
  </si>
  <si>
    <t>Tokelau</t>
  </si>
  <si>
    <t>Turkmenistan</t>
  </si>
  <si>
    <t>Tonga</t>
  </si>
  <si>
    <t>Timor-Leste</t>
  </si>
  <si>
    <t>Tuvalu</t>
  </si>
  <si>
    <t>Taiwan</t>
  </si>
  <si>
    <t>United States Minor Outlying Islands</t>
  </si>
  <si>
    <t>Uzbekistan</t>
  </si>
  <si>
    <t>Holy See (Vatican City State)</t>
  </si>
  <si>
    <t>Saint Vincent and the Grenadines</t>
  </si>
  <si>
    <t>Virgin Islands, British</t>
  </si>
  <si>
    <t>Virgin Islands, U.S.</t>
  </si>
  <si>
    <t>Wallis and Futuna</t>
  </si>
  <si>
    <t>Samoa</t>
  </si>
  <si>
    <t>Mayotte</t>
  </si>
  <si>
    <t>Aland Islands</t>
  </si>
  <si>
    <t>Guernsey</t>
  </si>
  <si>
    <t>Isle of Man</t>
  </si>
  <si>
    <t>Jersey</t>
  </si>
  <si>
    <t>Saint Barthelemy</t>
  </si>
  <si>
    <t>Saint Martin</t>
  </si>
  <si>
    <t>Столбец2</t>
  </si>
  <si>
    <t>region</t>
  </si>
  <si>
    <t>https://www.behance.net/gallery/85445265/Times-of-a-Square?tracking_source=search_projects%7Cdata%20visualization%20infographic</t>
  </si>
  <si>
    <t>цвет - регион</t>
  </si>
  <si>
    <t>сравнить 2006, 2021 и процент, на который выросло значение</t>
  </si>
  <si>
    <t>суммировать процент роста индекса с 2006 по 2021 по регионам, детализировать по странам</t>
  </si>
  <si>
    <t>фильтр по годам, странам и регионам</t>
  </si>
  <si>
    <t>наложить года по странам друг на друга?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</si>
</sst>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sz val="12"/>
      <color rgb="FF333333"/>
      <name val="Arial"/>
      <family val="2"/>
    </font>
    <font>
      <sz val="12"/>
      <color rgb="FF333333"/>
      <name val="Calibri"/>
      <family val="2"/>
      <scheme val="minor"/>
    </font>
    <font>
      <b/>
      <sz val="12"/>
      <color theme="0"/>
      <name val="Arial"/>
      <family val="2"/>
    </font>
    <font>
      <sz val="8"/>
      <name val="Calibri"/>
      <family val="2"/>
      <charset val="204"/>
      <scheme val="minor"/>
    </font>
    <font>
      <sz val="14"/>
      <color rgb="FF202122"/>
      <name val="Arial"/>
      <family val="2"/>
    </font>
    <font>
      <u/>
      <sz val="12"/>
      <color theme="10"/>
      <name val="Calibri"/>
      <family val="2"/>
      <charset val="20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6"/>
        <bgColor theme="4"/>
      </patternFill>
    </fill>
  </fills>
  <borders count="2">
    <border>
      <left/>
      <right/>
      <top/>
      <bottom/>
      <diagonal/>
    </border>
    <border>
      <left/>
      <right/>
      <top style="thin">
        <color theme="4" tint="0.39997558519241921"/>
      </top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8" fillId="0" borderId="0" applyNumberFormat="0" applyFill="0" applyBorder="0" applyAlignment="0" applyProtection="0"/>
  </cellStyleXfs>
  <cellXfs count="13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2" borderId="1" xfId="0" applyFont="1" applyFill="1" applyBorder="1"/>
    <xf numFmtId="0" fontId="0" fillId="0" borderId="0" xfId="0" applyAlignment="1">
      <alignment horizontal="right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9" fontId="0" fillId="0" borderId="0" xfId="1" applyFont="1"/>
    <xf numFmtId="0" fontId="7" fillId="0" borderId="0" xfId="0" applyFont="1"/>
    <xf numFmtId="0" fontId="0" fillId="0" borderId="0" xfId="1" applyNumberFormat="1" applyFont="1"/>
    <xf numFmtId="0" fontId="8" fillId="0" borderId="0" xfId="2"/>
  </cellXfs>
  <cellStyles count="3">
    <cellStyle name="Гиперссылка" xfId="2" builtinId="8"/>
    <cellStyle name="Обычный" xfId="0" builtinId="0"/>
    <cellStyle name="Процентный" xfId="1" builtinId="5"/>
  </cellStyles>
  <dxfs count="12"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202122"/>
        <name val="Arial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202122"/>
        <name val="Arial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202122"/>
        <name val="Arial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202122"/>
        <name val="Arial"/>
        <family val="2"/>
        <scheme val="none"/>
      </font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numFmt numFmtId="0" formatCode="General"/>
    </dxf>
    <dxf>
      <numFmt numFmtId="0" formatCode="General"/>
    </dxf>
    <dxf>
      <alignment horizontal="left" vertical="bottom" textRotation="0" wrapText="0" indent="0" justifyLastLine="0" shrinkToFit="0" readingOrder="0"/>
    </dxf>
    <dxf>
      <numFmt numFmtId="0" formatCode="General"/>
    </dxf>
    <dxf>
      <numFmt numFmtId="0" formatCode="General"/>
    </dxf>
    <dxf>
      <alignment horizontal="left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'bar stacked'!$B$1</c:f>
              <c:strCache>
                <c:ptCount val="1"/>
                <c:pt idx="0">
                  <c:v>2006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'bar stacked'!$A$2:$A$157</c:f>
              <c:strCache>
                <c:ptCount val="156"/>
                <c:pt idx="0">
                  <c:v>-mibia</c:v>
                </c:pt>
                <c:pt idx="1">
                  <c:v>Afghanistan</c:v>
                </c:pt>
                <c:pt idx="2">
                  <c:v>Albania</c:v>
                </c:pt>
                <c:pt idx="3">
                  <c:v>Algeria</c:v>
                </c:pt>
                <c:pt idx="4">
                  <c:v>Angola</c:v>
                </c:pt>
                <c:pt idx="5">
                  <c:v>Argenti-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Bahamas</c:v>
                </c:pt>
                <c:pt idx="11">
                  <c:v>Bahrain</c:v>
                </c:pt>
                <c:pt idx="12">
                  <c:v>Bangladesh</c:v>
                </c:pt>
                <c:pt idx="13">
                  <c:v>Barbados</c:v>
                </c:pt>
                <c:pt idx="14">
                  <c:v>Belarus</c:v>
                </c:pt>
                <c:pt idx="15">
                  <c:v>Belgium</c:v>
                </c:pt>
                <c:pt idx="16">
                  <c:v>Belize</c:v>
                </c:pt>
                <c:pt idx="17">
                  <c:v>Benin</c:v>
                </c:pt>
                <c:pt idx="18">
                  <c:v>Bhutan</c:v>
                </c:pt>
                <c:pt idx="19">
                  <c:v>Bolivia</c:v>
                </c:pt>
                <c:pt idx="20">
                  <c:v>Bosnia and Herzegovi-</c:v>
                </c:pt>
                <c:pt idx="21">
                  <c:v>Botswa-</c:v>
                </c:pt>
                <c:pt idx="22">
                  <c:v>Brazil</c:v>
                </c:pt>
                <c:pt idx="23">
                  <c:v>Brunei Darussalam</c:v>
                </c:pt>
                <c:pt idx="24">
                  <c:v>Bulgaria</c:v>
                </c:pt>
                <c:pt idx="25">
                  <c:v>Burki- Faso</c:v>
                </c:pt>
                <c:pt idx="26">
                  <c:v>Burundi</c:v>
                </c:pt>
                <c:pt idx="27">
                  <c:v>Ca-da</c:v>
                </c:pt>
                <c:pt idx="28">
                  <c:v>Cambodia</c:v>
                </c:pt>
                <c:pt idx="29">
                  <c:v>Cameroon</c:v>
                </c:pt>
                <c:pt idx="30">
                  <c:v>Cape Verde</c:v>
                </c:pt>
                <c:pt idx="31">
                  <c:v>Chad</c:v>
                </c:pt>
                <c:pt idx="32">
                  <c:v>Chi-</c:v>
                </c:pt>
                <c:pt idx="33">
                  <c:v>Chile</c:v>
                </c:pt>
                <c:pt idx="34">
                  <c:v>Colombia</c:v>
                </c:pt>
                <c:pt idx="35">
                  <c:v>Congo, Democratic Rep.</c:v>
                </c:pt>
                <c:pt idx="36">
                  <c:v>Costa Rica</c:v>
                </c:pt>
                <c:pt idx="37">
                  <c:v>Côte d'Ivoire</c:v>
                </c:pt>
                <c:pt idx="38">
                  <c:v>Croatia</c:v>
                </c:pt>
                <c:pt idx="39">
                  <c:v>Cuba</c:v>
                </c:pt>
                <c:pt idx="40">
                  <c:v>Cyprus</c:v>
                </c:pt>
                <c:pt idx="41">
                  <c:v>Czech Republic</c:v>
                </c:pt>
                <c:pt idx="42">
                  <c:v>Denmark</c:v>
                </c:pt>
                <c:pt idx="43">
                  <c:v>Dominican Republic</c:v>
                </c:pt>
                <c:pt idx="44">
                  <c:v>Ecuador</c:v>
                </c:pt>
                <c:pt idx="45">
                  <c:v>Egypt</c:v>
                </c:pt>
                <c:pt idx="46">
                  <c:v>El Salvador</c:v>
                </c:pt>
                <c:pt idx="47">
                  <c:v>Estonia</c:v>
                </c:pt>
                <c:pt idx="48">
                  <c:v>Eswatini</c:v>
                </c:pt>
                <c:pt idx="49">
                  <c:v>Ethiopia</c:v>
                </c:pt>
                <c:pt idx="50">
                  <c:v>Fiji</c:v>
                </c:pt>
                <c:pt idx="51">
                  <c:v>Finland</c:v>
                </c:pt>
                <c:pt idx="52">
                  <c:v>France</c:v>
                </c:pt>
                <c:pt idx="53">
                  <c:v>Gambia, The</c:v>
                </c:pt>
                <c:pt idx="54">
                  <c:v>Georgia</c:v>
                </c:pt>
                <c:pt idx="55">
                  <c:v>Germany</c:v>
                </c:pt>
                <c:pt idx="56">
                  <c:v>Gha-</c:v>
                </c:pt>
                <c:pt idx="57">
                  <c:v>Greece</c:v>
                </c:pt>
                <c:pt idx="58">
                  <c:v>Guatemala</c:v>
                </c:pt>
                <c:pt idx="59">
                  <c:v>Guinea</c:v>
                </c:pt>
                <c:pt idx="60">
                  <c:v>Guya-</c:v>
                </c:pt>
                <c:pt idx="61">
                  <c:v>Honduras</c:v>
                </c:pt>
                <c:pt idx="62">
                  <c:v>Hungary</c:v>
                </c:pt>
                <c:pt idx="63">
                  <c:v>Iceland</c:v>
                </c:pt>
                <c:pt idx="64">
                  <c:v>India</c:v>
                </c:pt>
                <c:pt idx="65">
                  <c:v>Indonesia</c:v>
                </c:pt>
                <c:pt idx="66">
                  <c:v>Iran, Islamic Rep.</c:v>
                </c:pt>
                <c:pt idx="67">
                  <c:v>Iraq</c:v>
                </c:pt>
                <c:pt idx="68">
                  <c:v>Ireland</c:v>
                </c:pt>
                <c:pt idx="69">
                  <c:v>Israel</c:v>
                </c:pt>
                <c:pt idx="70">
                  <c:v>Italy</c:v>
                </c:pt>
                <c:pt idx="71">
                  <c:v>Jamaica</c:v>
                </c:pt>
                <c:pt idx="72">
                  <c:v>Japan</c:v>
                </c:pt>
                <c:pt idx="73">
                  <c:v>Jordan</c:v>
                </c:pt>
                <c:pt idx="74">
                  <c:v>Kazakhstan</c:v>
                </c:pt>
                <c:pt idx="75">
                  <c:v>Kenya</c:v>
                </c:pt>
                <c:pt idx="76">
                  <c:v>Korea, Rep.</c:v>
                </c:pt>
                <c:pt idx="77">
                  <c:v>Kuwait</c:v>
                </c:pt>
                <c:pt idx="78">
                  <c:v>Kyrgyz Republic</c:v>
                </c:pt>
                <c:pt idx="79">
                  <c:v>Lao PDR</c:v>
                </c:pt>
                <c:pt idx="80">
                  <c:v>Latvia</c:v>
                </c:pt>
                <c:pt idx="81">
                  <c:v>Lebanon</c:v>
                </c:pt>
                <c:pt idx="82">
                  <c:v>Lesotho</c:v>
                </c:pt>
                <c:pt idx="83">
                  <c:v>Liberia</c:v>
                </c:pt>
                <c:pt idx="84">
                  <c:v>Lithuania</c:v>
                </c:pt>
                <c:pt idx="85">
                  <c:v>Luxembourg</c:v>
                </c:pt>
                <c:pt idx="86">
                  <c:v>Madagascar</c:v>
                </c:pt>
                <c:pt idx="87">
                  <c:v>Malawi</c:v>
                </c:pt>
                <c:pt idx="88">
                  <c:v>Malaysia</c:v>
                </c:pt>
                <c:pt idx="89">
                  <c:v>Maldives</c:v>
                </c:pt>
                <c:pt idx="90">
                  <c:v>Mali</c:v>
                </c:pt>
                <c:pt idx="91">
                  <c:v>Malta</c:v>
                </c:pt>
                <c:pt idx="92">
                  <c:v>Mauritania</c:v>
                </c:pt>
                <c:pt idx="93">
                  <c:v>Mauritius</c:v>
                </c:pt>
                <c:pt idx="94">
                  <c:v>Mexico</c:v>
                </c:pt>
                <c:pt idx="95">
                  <c:v>Moldova</c:v>
                </c:pt>
                <c:pt idx="96">
                  <c:v>Mongolia</c:v>
                </c:pt>
                <c:pt idx="97">
                  <c:v>Montenegro</c:v>
                </c:pt>
                <c:pt idx="98">
                  <c:v>Morocco</c:v>
                </c:pt>
                <c:pt idx="99">
                  <c:v>Mozambique</c:v>
                </c:pt>
                <c:pt idx="100">
                  <c:v>Myanmar</c:v>
                </c:pt>
                <c:pt idx="101">
                  <c:v>Nepal</c:v>
                </c:pt>
                <c:pt idx="102">
                  <c:v>Netherlands</c:v>
                </c:pt>
                <c:pt idx="103">
                  <c:v>New Zealand</c:v>
                </c:pt>
                <c:pt idx="104">
                  <c:v>Nicaragua</c:v>
                </c:pt>
                <c:pt idx="105">
                  <c:v>Niger*</c:v>
                </c:pt>
                <c:pt idx="106">
                  <c:v>Nigeria</c:v>
                </c:pt>
                <c:pt idx="107">
                  <c:v>North Macedonia</c:v>
                </c:pt>
                <c:pt idx="108">
                  <c:v>Norway</c:v>
                </c:pt>
                <c:pt idx="109">
                  <c:v>Oman</c:v>
                </c:pt>
                <c:pt idx="110">
                  <c:v>Pa-ma</c:v>
                </c:pt>
                <c:pt idx="111">
                  <c:v>Pakistan</c:v>
                </c:pt>
                <c:pt idx="112">
                  <c:v>Papua New Guinea</c:v>
                </c:pt>
                <c:pt idx="113">
                  <c:v>Paraguay</c:v>
                </c:pt>
                <c:pt idx="114">
                  <c:v>Peru</c:v>
                </c:pt>
                <c:pt idx="115">
                  <c:v>Philippines</c:v>
                </c:pt>
                <c:pt idx="116">
                  <c:v>Poland</c:v>
                </c:pt>
                <c:pt idx="117">
                  <c:v>Portugal</c:v>
                </c:pt>
                <c:pt idx="118">
                  <c:v>Qatar</c:v>
                </c:pt>
                <c:pt idx="119">
                  <c:v>Romania</c:v>
                </c:pt>
                <c:pt idx="120">
                  <c:v>Russian Federation</c:v>
                </c:pt>
                <c:pt idx="121">
                  <c:v>Rwanda</c:v>
                </c:pt>
                <c:pt idx="122">
                  <c:v>Saudi Arabia</c:v>
                </c:pt>
                <c:pt idx="123">
                  <c:v>Senegal</c:v>
                </c:pt>
                <c:pt idx="124">
                  <c:v>Serbia</c:v>
                </c:pt>
                <c:pt idx="125">
                  <c:v>Sierra Leone</c:v>
                </c:pt>
                <c:pt idx="126">
                  <c:v>Singapore</c:v>
                </c:pt>
                <c:pt idx="127">
                  <c:v>Slovak Republic</c:v>
                </c:pt>
                <c:pt idx="128">
                  <c:v>Slovenia</c:v>
                </c:pt>
                <c:pt idx="129">
                  <c:v>South Africa</c:v>
                </c:pt>
                <c:pt idx="130">
                  <c:v>Spain</c:v>
                </c:pt>
                <c:pt idx="131">
                  <c:v>Sri Lanka</c:v>
                </c:pt>
                <c:pt idx="132">
                  <c:v>Suri-me</c:v>
                </c:pt>
                <c:pt idx="133">
                  <c:v>Sweden</c:v>
                </c:pt>
                <c:pt idx="134">
                  <c:v>Switzerland</c:v>
                </c:pt>
                <c:pt idx="135">
                  <c:v>Syria</c:v>
                </c:pt>
                <c:pt idx="136">
                  <c:v>Tajikistan</c:v>
                </c:pt>
                <c:pt idx="137">
                  <c:v>Tanzania</c:v>
                </c:pt>
                <c:pt idx="138">
                  <c:v>Thailand</c:v>
                </c:pt>
                <c:pt idx="139">
                  <c:v>Timor-leste</c:v>
                </c:pt>
                <c:pt idx="140">
                  <c:v>Togo</c:v>
                </c:pt>
                <c:pt idx="141">
                  <c:v>Trinidad and Tobago</c:v>
                </c:pt>
                <c:pt idx="142">
                  <c:v>Tunisia</c:v>
                </c:pt>
                <c:pt idx="143">
                  <c:v>Turkey</c:v>
                </c:pt>
                <c:pt idx="144">
                  <c:v>Uganda</c:v>
                </c:pt>
                <c:pt idx="145">
                  <c:v>Ukraine</c:v>
                </c:pt>
                <c:pt idx="146">
                  <c:v>United Arab Emirates</c:v>
                </c:pt>
                <c:pt idx="147">
                  <c:v>United Kingdom</c:v>
                </c:pt>
                <c:pt idx="148">
                  <c:v>United States</c:v>
                </c:pt>
                <c:pt idx="149">
                  <c:v>Uruguay</c:v>
                </c:pt>
                <c:pt idx="150">
                  <c:v>Vanuatu</c:v>
                </c:pt>
                <c:pt idx="151">
                  <c:v>Venezuela</c:v>
                </c:pt>
                <c:pt idx="152">
                  <c:v>Viet -m</c:v>
                </c:pt>
                <c:pt idx="153">
                  <c:v>Yemen</c:v>
                </c:pt>
                <c:pt idx="154">
                  <c:v>Zambia</c:v>
                </c:pt>
                <c:pt idx="155">
                  <c:v>Zimbabwe</c:v>
                </c:pt>
              </c:strCache>
            </c:strRef>
          </c:cat>
          <c:val>
            <c:numRef>
              <c:f>'bar stacked'!$B$2:$B$157</c:f>
              <c:numCache>
                <c:formatCode>General</c:formatCode>
                <c:ptCount val="156"/>
                <c:pt idx="0">
                  <c:v>0.68640000000000001</c:v>
                </c:pt>
                <c:pt idx="1">
                  <c:v>0</c:v>
                </c:pt>
                <c:pt idx="2">
                  <c:v>0.66069999999999995</c:v>
                </c:pt>
                <c:pt idx="3">
                  <c:v>0.6018</c:v>
                </c:pt>
                <c:pt idx="4">
                  <c:v>0</c:v>
                </c:pt>
                <c:pt idx="5">
                  <c:v>0.68289999999999995</c:v>
                </c:pt>
                <c:pt idx="6">
                  <c:v>0</c:v>
                </c:pt>
                <c:pt idx="7">
                  <c:v>0.71630000000000005</c:v>
                </c:pt>
                <c:pt idx="8">
                  <c:v>0.6986</c:v>
                </c:pt>
                <c:pt idx="9">
                  <c:v>0</c:v>
                </c:pt>
                <c:pt idx="10">
                  <c:v>0</c:v>
                </c:pt>
                <c:pt idx="11">
                  <c:v>0.58940000000000003</c:v>
                </c:pt>
                <c:pt idx="12">
                  <c:v>0.627</c:v>
                </c:pt>
                <c:pt idx="13">
                  <c:v>0</c:v>
                </c:pt>
                <c:pt idx="14">
                  <c:v>0</c:v>
                </c:pt>
                <c:pt idx="15">
                  <c:v>0.70779999999999998</c:v>
                </c:pt>
                <c:pt idx="16">
                  <c:v>0</c:v>
                </c:pt>
                <c:pt idx="17">
                  <c:v>0.57799999999999996</c:v>
                </c:pt>
                <c:pt idx="18">
                  <c:v>0</c:v>
                </c:pt>
                <c:pt idx="19">
                  <c:v>0.63349999999999995</c:v>
                </c:pt>
                <c:pt idx="20">
                  <c:v>0</c:v>
                </c:pt>
                <c:pt idx="21">
                  <c:v>0.68969999999999998</c:v>
                </c:pt>
                <c:pt idx="22">
                  <c:v>0.65429999999999999</c:v>
                </c:pt>
                <c:pt idx="23">
                  <c:v>0</c:v>
                </c:pt>
                <c:pt idx="24">
                  <c:v>0.68700000000000006</c:v>
                </c:pt>
                <c:pt idx="25">
                  <c:v>0.58540000000000003</c:v>
                </c:pt>
                <c:pt idx="26">
                  <c:v>0</c:v>
                </c:pt>
                <c:pt idx="27">
                  <c:v>0.71650000000000003</c:v>
                </c:pt>
                <c:pt idx="28">
                  <c:v>0.62909999999999999</c:v>
                </c:pt>
                <c:pt idx="29">
                  <c:v>0.58650000000000002</c:v>
                </c:pt>
                <c:pt idx="30">
                  <c:v>0</c:v>
                </c:pt>
                <c:pt idx="31">
                  <c:v>0.52470000000000006</c:v>
                </c:pt>
                <c:pt idx="32">
                  <c:v>0.65610000000000002</c:v>
                </c:pt>
                <c:pt idx="33">
                  <c:v>0.64549999999999996</c:v>
                </c:pt>
                <c:pt idx="34">
                  <c:v>0.70489999999999997</c:v>
                </c:pt>
                <c:pt idx="35">
                  <c:v>0</c:v>
                </c:pt>
                <c:pt idx="36">
                  <c:v>0.69359999999999999</c:v>
                </c:pt>
                <c:pt idx="37">
                  <c:v>0</c:v>
                </c:pt>
                <c:pt idx="38">
                  <c:v>0.71450000000000002</c:v>
                </c:pt>
                <c:pt idx="39">
                  <c:v>0</c:v>
                </c:pt>
                <c:pt idx="40">
                  <c:v>0.64300000000000002</c:v>
                </c:pt>
                <c:pt idx="41">
                  <c:v>0.67120000000000002</c:v>
                </c:pt>
                <c:pt idx="42">
                  <c:v>0.74619999999999997</c:v>
                </c:pt>
                <c:pt idx="43">
                  <c:v>0.66390000000000005</c:v>
                </c:pt>
                <c:pt idx="44">
                  <c:v>0.64329999999999998</c:v>
                </c:pt>
                <c:pt idx="45">
                  <c:v>0.5786</c:v>
                </c:pt>
                <c:pt idx="46">
                  <c:v>0.68369999999999997</c:v>
                </c:pt>
                <c:pt idx="47">
                  <c:v>0.69440000000000002</c:v>
                </c:pt>
                <c:pt idx="48">
                  <c:v>0</c:v>
                </c:pt>
                <c:pt idx="49">
                  <c:v>0.59460000000000002</c:v>
                </c:pt>
                <c:pt idx="50">
                  <c:v>0</c:v>
                </c:pt>
                <c:pt idx="51">
                  <c:v>0.79579999999999995</c:v>
                </c:pt>
                <c:pt idx="52">
                  <c:v>0.65200000000000002</c:v>
                </c:pt>
                <c:pt idx="53">
                  <c:v>0</c:v>
                </c:pt>
                <c:pt idx="54">
                  <c:v>0.67</c:v>
                </c:pt>
                <c:pt idx="55">
                  <c:v>0.75239999999999996</c:v>
                </c:pt>
                <c:pt idx="56">
                  <c:v>0.6653</c:v>
                </c:pt>
                <c:pt idx="57">
                  <c:v>0.65400000000000003</c:v>
                </c:pt>
                <c:pt idx="58">
                  <c:v>0.60670000000000002</c:v>
                </c:pt>
                <c:pt idx="59">
                  <c:v>0</c:v>
                </c:pt>
                <c:pt idx="60">
                  <c:v>0</c:v>
                </c:pt>
                <c:pt idx="61">
                  <c:v>0.64829999999999999</c:v>
                </c:pt>
                <c:pt idx="62">
                  <c:v>0.66979999999999995</c:v>
                </c:pt>
                <c:pt idx="63">
                  <c:v>0.78129999999999999</c:v>
                </c:pt>
                <c:pt idx="64">
                  <c:v>0.60109999999999997</c:v>
                </c:pt>
                <c:pt idx="65">
                  <c:v>0.65410000000000001</c:v>
                </c:pt>
                <c:pt idx="66">
                  <c:v>0.58030000000000004</c:v>
                </c:pt>
                <c:pt idx="67">
                  <c:v>0</c:v>
                </c:pt>
                <c:pt idx="68">
                  <c:v>0.73350000000000004</c:v>
                </c:pt>
                <c:pt idx="69">
                  <c:v>0.68889999999999996</c:v>
                </c:pt>
                <c:pt idx="70">
                  <c:v>0.64559999999999995</c:v>
                </c:pt>
                <c:pt idx="71">
                  <c:v>0.70140000000000002</c:v>
                </c:pt>
                <c:pt idx="72">
                  <c:v>0.64470000000000005</c:v>
                </c:pt>
                <c:pt idx="73">
                  <c:v>0.6109</c:v>
                </c:pt>
                <c:pt idx="74">
                  <c:v>0.69279999999999997</c:v>
                </c:pt>
                <c:pt idx="75">
                  <c:v>0.64859999999999995</c:v>
                </c:pt>
                <c:pt idx="76">
                  <c:v>0.61570000000000003</c:v>
                </c:pt>
                <c:pt idx="77">
                  <c:v>0.6341</c:v>
                </c:pt>
                <c:pt idx="78">
                  <c:v>0.67420000000000002</c:v>
                </c:pt>
                <c:pt idx="79">
                  <c:v>0</c:v>
                </c:pt>
                <c:pt idx="80">
                  <c:v>0.70909999999999995</c:v>
                </c:pt>
                <c:pt idx="81">
                  <c:v>0</c:v>
                </c:pt>
                <c:pt idx="82">
                  <c:v>0.68069999999999997</c:v>
                </c:pt>
                <c:pt idx="83">
                  <c:v>0</c:v>
                </c:pt>
                <c:pt idx="84">
                  <c:v>0.7077</c:v>
                </c:pt>
                <c:pt idx="85">
                  <c:v>0.66710000000000003</c:v>
                </c:pt>
                <c:pt idx="86">
                  <c:v>0.63849999999999996</c:v>
                </c:pt>
                <c:pt idx="87">
                  <c:v>0.64370000000000005</c:v>
                </c:pt>
                <c:pt idx="88">
                  <c:v>0.65090000000000003</c:v>
                </c:pt>
                <c:pt idx="89">
                  <c:v>0</c:v>
                </c:pt>
                <c:pt idx="90">
                  <c:v>0.59960000000000002</c:v>
                </c:pt>
                <c:pt idx="91">
                  <c:v>0.65180000000000005</c:v>
                </c:pt>
                <c:pt idx="92">
                  <c:v>0.58350000000000002</c:v>
                </c:pt>
                <c:pt idx="93">
                  <c:v>0.63280000000000003</c:v>
                </c:pt>
                <c:pt idx="94">
                  <c:v>0.6462</c:v>
                </c:pt>
                <c:pt idx="95">
                  <c:v>0.71279999999999999</c:v>
                </c:pt>
                <c:pt idx="96">
                  <c:v>0.68210000000000004</c:v>
                </c:pt>
                <c:pt idx="97">
                  <c:v>0</c:v>
                </c:pt>
                <c:pt idx="98">
                  <c:v>0.5827</c:v>
                </c:pt>
                <c:pt idx="99">
                  <c:v>0</c:v>
                </c:pt>
                <c:pt idx="100">
                  <c:v>0</c:v>
                </c:pt>
                <c:pt idx="101">
                  <c:v>0.54779999999999995</c:v>
                </c:pt>
                <c:pt idx="102">
                  <c:v>0.72499999999999998</c:v>
                </c:pt>
                <c:pt idx="103">
                  <c:v>0.75090000000000001</c:v>
                </c:pt>
                <c:pt idx="104">
                  <c:v>0.65659999999999996</c:v>
                </c:pt>
                <c:pt idx="105">
                  <c:v>0.61040000000000005</c:v>
                </c:pt>
                <c:pt idx="106">
                  <c:v>0.61040000000000005</c:v>
                </c:pt>
                <c:pt idx="107">
                  <c:v>0.69830000000000003</c:v>
                </c:pt>
                <c:pt idx="108">
                  <c:v>0.7994</c:v>
                </c:pt>
                <c:pt idx="109">
                  <c:v>0</c:v>
                </c:pt>
                <c:pt idx="110">
                  <c:v>0.69350000000000001</c:v>
                </c:pt>
                <c:pt idx="111">
                  <c:v>0.54339999999999999</c:v>
                </c:pt>
                <c:pt idx="112">
                  <c:v>0</c:v>
                </c:pt>
                <c:pt idx="113">
                  <c:v>0.65559999999999996</c:v>
                </c:pt>
                <c:pt idx="114">
                  <c:v>0.66190000000000004</c:v>
                </c:pt>
                <c:pt idx="115">
                  <c:v>0.75160000000000005</c:v>
                </c:pt>
                <c:pt idx="116">
                  <c:v>0.68020000000000003</c:v>
                </c:pt>
                <c:pt idx="117">
                  <c:v>0.69220000000000004</c:v>
                </c:pt>
                <c:pt idx="118">
                  <c:v>0</c:v>
                </c:pt>
                <c:pt idx="119">
                  <c:v>0.67969999999999997</c:v>
                </c:pt>
                <c:pt idx="120">
                  <c:v>0.67700000000000005</c:v>
                </c:pt>
                <c:pt idx="121">
                  <c:v>0</c:v>
                </c:pt>
                <c:pt idx="122">
                  <c:v>0.5242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0.65500000000000003</c:v>
                </c:pt>
                <c:pt idx="127">
                  <c:v>0.67569999999999997</c:v>
                </c:pt>
                <c:pt idx="128">
                  <c:v>0.67449999999999999</c:v>
                </c:pt>
                <c:pt idx="129">
                  <c:v>0.71250000000000002</c:v>
                </c:pt>
                <c:pt idx="130">
                  <c:v>0.7319</c:v>
                </c:pt>
                <c:pt idx="131">
                  <c:v>0.71989999999999998</c:v>
                </c:pt>
                <c:pt idx="132">
                  <c:v>0</c:v>
                </c:pt>
                <c:pt idx="133">
                  <c:v>0.81330000000000002</c:v>
                </c:pt>
                <c:pt idx="134">
                  <c:v>0.69969999999999999</c:v>
                </c:pt>
                <c:pt idx="135">
                  <c:v>0</c:v>
                </c:pt>
                <c:pt idx="136">
                  <c:v>0</c:v>
                </c:pt>
                <c:pt idx="137">
                  <c:v>0.70379999999999998</c:v>
                </c:pt>
                <c:pt idx="138">
                  <c:v>0.68310000000000004</c:v>
                </c:pt>
                <c:pt idx="139">
                  <c:v>0</c:v>
                </c:pt>
                <c:pt idx="140">
                  <c:v>0</c:v>
                </c:pt>
                <c:pt idx="141">
                  <c:v>0.67969999999999997</c:v>
                </c:pt>
                <c:pt idx="142">
                  <c:v>0</c:v>
                </c:pt>
                <c:pt idx="143">
                  <c:v>0.58499999999999996</c:v>
                </c:pt>
                <c:pt idx="144">
                  <c:v>0.67969999999999997</c:v>
                </c:pt>
                <c:pt idx="145">
                  <c:v>0.67969999999999997</c:v>
                </c:pt>
                <c:pt idx="146">
                  <c:v>0.59189999999999998</c:v>
                </c:pt>
                <c:pt idx="147">
                  <c:v>0.73650000000000004</c:v>
                </c:pt>
                <c:pt idx="148">
                  <c:v>0.70420000000000005</c:v>
                </c:pt>
                <c:pt idx="149">
                  <c:v>0.65490000000000004</c:v>
                </c:pt>
                <c:pt idx="150">
                  <c:v>0</c:v>
                </c:pt>
                <c:pt idx="151">
                  <c:v>0.66639999999999999</c:v>
                </c:pt>
                <c:pt idx="152">
                  <c:v>0</c:v>
                </c:pt>
                <c:pt idx="153">
                  <c:v>0.45950000000000002</c:v>
                </c:pt>
                <c:pt idx="154">
                  <c:v>0.63600000000000001</c:v>
                </c:pt>
                <c:pt idx="15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53-B847-91C3-65E676A95755}"/>
            </c:ext>
          </c:extLst>
        </c:ser>
        <c:ser>
          <c:idx val="1"/>
          <c:order val="1"/>
          <c:tx>
            <c:strRef>
              <c:f>'bar stacked'!$C$1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'bar stacked'!$A$2:$A$157</c:f>
              <c:strCache>
                <c:ptCount val="156"/>
                <c:pt idx="0">
                  <c:v>-mibia</c:v>
                </c:pt>
                <c:pt idx="1">
                  <c:v>Afghanistan</c:v>
                </c:pt>
                <c:pt idx="2">
                  <c:v>Albania</c:v>
                </c:pt>
                <c:pt idx="3">
                  <c:v>Algeria</c:v>
                </c:pt>
                <c:pt idx="4">
                  <c:v>Angola</c:v>
                </c:pt>
                <c:pt idx="5">
                  <c:v>Argenti-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Bahamas</c:v>
                </c:pt>
                <c:pt idx="11">
                  <c:v>Bahrain</c:v>
                </c:pt>
                <c:pt idx="12">
                  <c:v>Bangladesh</c:v>
                </c:pt>
                <c:pt idx="13">
                  <c:v>Barbados</c:v>
                </c:pt>
                <c:pt idx="14">
                  <c:v>Belarus</c:v>
                </c:pt>
                <c:pt idx="15">
                  <c:v>Belgium</c:v>
                </c:pt>
                <c:pt idx="16">
                  <c:v>Belize</c:v>
                </c:pt>
                <c:pt idx="17">
                  <c:v>Benin</c:v>
                </c:pt>
                <c:pt idx="18">
                  <c:v>Bhutan</c:v>
                </c:pt>
                <c:pt idx="19">
                  <c:v>Bolivia</c:v>
                </c:pt>
                <c:pt idx="20">
                  <c:v>Bosnia and Herzegovi-</c:v>
                </c:pt>
                <c:pt idx="21">
                  <c:v>Botswa-</c:v>
                </c:pt>
                <c:pt idx="22">
                  <c:v>Brazil</c:v>
                </c:pt>
                <c:pt idx="23">
                  <c:v>Brunei Darussalam</c:v>
                </c:pt>
                <c:pt idx="24">
                  <c:v>Bulgaria</c:v>
                </c:pt>
                <c:pt idx="25">
                  <c:v>Burki- Faso</c:v>
                </c:pt>
                <c:pt idx="26">
                  <c:v>Burundi</c:v>
                </c:pt>
                <c:pt idx="27">
                  <c:v>Ca-da</c:v>
                </c:pt>
                <c:pt idx="28">
                  <c:v>Cambodia</c:v>
                </c:pt>
                <c:pt idx="29">
                  <c:v>Cameroon</c:v>
                </c:pt>
                <c:pt idx="30">
                  <c:v>Cape Verde</c:v>
                </c:pt>
                <c:pt idx="31">
                  <c:v>Chad</c:v>
                </c:pt>
                <c:pt idx="32">
                  <c:v>Chi-</c:v>
                </c:pt>
                <c:pt idx="33">
                  <c:v>Chile</c:v>
                </c:pt>
                <c:pt idx="34">
                  <c:v>Colombia</c:v>
                </c:pt>
                <c:pt idx="35">
                  <c:v>Congo, Democratic Rep.</c:v>
                </c:pt>
                <c:pt idx="36">
                  <c:v>Costa Rica</c:v>
                </c:pt>
                <c:pt idx="37">
                  <c:v>Côte d'Ivoire</c:v>
                </c:pt>
                <c:pt idx="38">
                  <c:v>Croatia</c:v>
                </c:pt>
                <c:pt idx="39">
                  <c:v>Cuba</c:v>
                </c:pt>
                <c:pt idx="40">
                  <c:v>Cyprus</c:v>
                </c:pt>
                <c:pt idx="41">
                  <c:v>Czech Republic</c:v>
                </c:pt>
                <c:pt idx="42">
                  <c:v>Denmark</c:v>
                </c:pt>
                <c:pt idx="43">
                  <c:v>Dominican Republic</c:v>
                </c:pt>
                <c:pt idx="44">
                  <c:v>Ecuador</c:v>
                </c:pt>
                <c:pt idx="45">
                  <c:v>Egypt</c:v>
                </c:pt>
                <c:pt idx="46">
                  <c:v>El Salvador</c:v>
                </c:pt>
                <c:pt idx="47">
                  <c:v>Estonia</c:v>
                </c:pt>
                <c:pt idx="48">
                  <c:v>Eswatini</c:v>
                </c:pt>
                <c:pt idx="49">
                  <c:v>Ethiopia</c:v>
                </c:pt>
                <c:pt idx="50">
                  <c:v>Fiji</c:v>
                </c:pt>
                <c:pt idx="51">
                  <c:v>Finland</c:v>
                </c:pt>
                <c:pt idx="52">
                  <c:v>France</c:v>
                </c:pt>
                <c:pt idx="53">
                  <c:v>Gambia, The</c:v>
                </c:pt>
                <c:pt idx="54">
                  <c:v>Georgia</c:v>
                </c:pt>
                <c:pt idx="55">
                  <c:v>Germany</c:v>
                </c:pt>
                <c:pt idx="56">
                  <c:v>Gha-</c:v>
                </c:pt>
                <c:pt idx="57">
                  <c:v>Greece</c:v>
                </c:pt>
                <c:pt idx="58">
                  <c:v>Guatemala</c:v>
                </c:pt>
                <c:pt idx="59">
                  <c:v>Guinea</c:v>
                </c:pt>
                <c:pt idx="60">
                  <c:v>Guya-</c:v>
                </c:pt>
                <c:pt idx="61">
                  <c:v>Honduras</c:v>
                </c:pt>
                <c:pt idx="62">
                  <c:v>Hungary</c:v>
                </c:pt>
                <c:pt idx="63">
                  <c:v>Iceland</c:v>
                </c:pt>
                <c:pt idx="64">
                  <c:v>India</c:v>
                </c:pt>
                <c:pt idx="65">
                  <c:v>Indonesia</c:v>
                </c:pt>
                <c:pt idx="66">
                  <c:v>Iran, Islamic Rep.</c:v>
                </c:pt>
                <c:pt idx="67">
                  <c:v>Iraq</c:v>
                </c:pt>
                <c:pt idx="68">
                  <c:v>Ireland</c:v>
                </c:pt>
                <c:pt idx="69">
                  <c:v>Israel</c:v>
                </c:pt>
                <c:pt idx="70">
                  <c:v>Italy</c:v>
                </c:pt>
                <c:pt idx="71">
                  <c:v>Jamaica</c:v>
                </c:pt>
                <c:pt idx="72">
                  <c:v>Japan</c:v>
                </c:pt>
                <c:pt idx="73">
                  <c:v>Jordan</c:v>
                </c:pt>
                <c:pt idx="74">
                  <c:v>Kazakhstan</c:v>
                </c:pt>
                <c:pt idx="75">
                  <c:v>Kenya</c:v>
                </c:pt>
                <c:pt idx="76">
                  <c:v>Korea, Rep.</c:v>
                </c:pt>
                <c:pt idx="77">
                  <c:v>Kuwait</c:v>
                </c:pt>
                <c:pt idx="78">
                  <c:v>Kyrgyz Republic</c:v>
                </c:pt>
                <c:pt idx="79">
                  <c:v>Lao PDR</c:v>
                </c:pt>
                <c:pt idx="80">
                  <c:v>Latvia</c:v>
                </c:pt>
                <c:pt idx="81">
                  <c:v>Lebanon</c:v>
                </c:pt>
                <c:pt idx="82">
                  <c:v>Lesotho</c:v>
                </c:pt>
                <c:pt idx="83">
                  <c:v>Liberia</c:v>
                </c:pt>
                <c:pt idx="84">
                  <c:v>Lithuania</c:v>
                </c:pt>
                <c:pt idx="85">
                  <c:v>Luxembourg</c:v>
                </c:pt>
                <c:pt idx="86">
                  <c:v>Madagascar</c:v>
                </c:pt>
                <c:pt idx="87">
                  <c:v>Malawi</c:v>
                </c:pt>
                <c:pt idx="88">
                  <c:v>Malaysia</c:v>
                </c:pt>
                <c:pt idx="89">
                  <c:v>Maldives</c:v>
                </c:pt>
                <c:pt idx="90">
                  <c:v>Mali</c:v>
                </c:pt>
                <c:pt idx="91">
                  <c:v>Malta</c:v>
                </c:pt>
                <c:pt idx="92">
                  <c:v>Mauritania</c:v>
                </c:pt>
                <c:pt idx="93">
                  <c:v>Mauritius</c:v>
                </c:pt>
                <c:pt idx="94">
                  <c:v>Mexico</c:v>
                </c:pt>
                <c:pt idx="95">
                  <c:v>Moldova</c:v>
                </c:pt>
                <c:pt idx="96">
                  <c:v>Mongolia</c:v>
                </c:pt>
                <c:pt idx="97">
                  <c:v>Montenegro</c:v>
                </c:pt>
                <c:pt idx="98">
                  <c:v>Morocco</c:v>
                </c:pt>
                <c:pt idx="99">
                  <c:v>Mozambique</c:v>
                </c:pt>
                <c:pt idx="100">
                  <c:v>Myanmar</c:v>
                </c:pt>
                <c:pt idx="101">
                  <c:v>Nepal</c:v>
                </c:pt>
                <c:pt idx="102">
                  <c:v>Netherlands</c:v>
                </c:pt>
                <c:pt idx="103">
                  <c:v>New Zealand</c:v>
                </c:pt>
                <c:pt idx="104">
                  <c:v>Nicaragua</c:v>
                </c:pt>
                <c:pt idx="105">
                  <c:v>Niger*</c:v>
                </c:pt>
                <c:pt idx="106">
                  <c:v>Nigeria</c:v>
                </c:pt>
                <c:pt idx="107">
                  <c:v>North Macedonia</c:v>
                </c:pt>
                <c:pt idx="108">
                  <c:v>Norway</c:v>
                </c:pt>
                <c:pt idx="109">
                  <c:v>Oman</c:v>
                </c:pt>
                <c:pt idx="110">
                  <c:v>Pa-ma</c:v>
                </c:pt>
                <c:pt idx="111">
                  <c:v>Pakistan</c:v>
                </c:pt>
                <c:pt idx="112">
                  <c:v>Papua New Guinea</c:v>
                </c:pt>
                <c:pt idx="113">
                  <c:v>Paraguay</c:v>
                </c:pt>
                <c:pt idx="114">
                  <c:v>Peru</c:v>
                </c:pt>
                <c:pt idx="115">
                  <c:v>Philippines</c:v>
                </c:pt>
                <c:pt idx="116">
                  <c:v>Poland</c:v>
                </c:pt>
                <c:pt idx="117">
                  <c:v>Portugal</c:v>
                </c:pt>
                <c:pt idx="118">
                  <c:v>Qatar</c:v>
                </c:pt>
                <c:pt idx="119">
                  <c:v>Romania</c:v>
                </c:pt>
                <c:pt idx="120">
                  <c:v>Russian Federation</c:v>
                </c:pt>
                <c:pt idx="121">
                  <c:v>Rwanda</c:v>
                </c:pt>
                <c:pt idx="122">
                  <c:v>Saudi Arabia</c:v>
                </c:pt>
                <c:pt idx="123">
                  <c:v>Senegal</c:v>
                </c:pt>
                <c:pt idx="124">
                  <c:v>Serbia</c:v>
                </c:pt>
                <c:pt idx="125">
                  <c:v>Sierra Leone</c:v>
                </c:pt>
                <c:pt idx="126">
                  <c:v>Singapore</c:v>
                </c:pt>
                <c:pt idx="127">
                  <c:v>Slovak Republic</c:v>
                </c:pt>
                <c:pt idx="128">
                  <c:v>Slovenia</c:v>
                </c:pt>
                <c:pt idx="129">
                  <c:v>South Africa</c:v>
                </c:pt>
                <c:pt idx="130">
                  <c:v>Spain</c:v>
                </c:pt>
                <c:pt idx="131">
                  <c:v>Sri Lanka</c:v>
                </c:pt>
                <c:pt idx="132">
                  <c:v>Suri-me</c:v>
                </c:pt>
                <c:pt idx="133">
                  <c:v>Sweden</c:v>
                </c:pt>
                <c:pt idx="134">
                  <c:v>Switzerland</c:v>
                </c:pt>
                <c:pt idx="135">
                  <c:v>Syria</c:v>
                </c:pt>
                <c:pt idx="136">
                  <c:v>Tajikistan</c:v>
                </c:pt>
                <c:pt idx="137">
                  <c:v>Tanzania</c:v>
                </c:pt>
                <c:pt idx="138">
                  <c:v>Thailand</c:v>
                </c:pt>
                <c:pt idx="139">
                  <c:v>Timor-leste</c:v>
                </c:pt>
                <c:pt idx="140">
                  <c:v>Togo</c:v>
                </c:pt>
                <c:pt idx="141">
                  <c:v>Trinidad and Tobago</c:v>
                </c:pt>
                <c:pt idx="142">
                  <c:v>Tunisia</c:v>
                </c:pt>
                <c:pt idx="143">
                  <c:v>Turkey</c:v>
                </c:pt>
                <c:pt idx="144">
                  <c:v>Uganda</c:v>
                </c:pt>
                <c:pt idx="145">
                  <c:v>Ukraine</c:v>
                </c:pt>
                <c:pt idx="146">
                  <c:v>United Arab Emirates</c:v>
                </c:pt>
                <c:pt idx="147">
                  <c:v>United Kingdom</c:v>
                </c:pt>
                <c:pt idx="148">
                  <c:v>United States</c:v>
                </c:pt>
                <c:pt idx="149">
                  <c:v>Uruguay</c:v>
                </c:pt>
                <c:pt idx="150">
                  <c:v>Vanuatu</c:v>
                </c:pt>
                <c:pt idx="151">
                  <c:v>Venezuela</c:v>
                </c:pt>
                <c:pt idx="152">
                  <c:v>Viet -m</c:v>
                </c:pt>
                <c:pt idx="153">
                  <c:v>Yemen</c:v>
                </c:pt>
                <c:pt idx="154">
                  <c:v>Zambia</c:v>
                </c:pt>
                <c:pt idx="155">
                  <c:v>Zimbabwe</c:v>
                </c:pt>
              </c:strCache>
            </c:strRef>
          </c:cat>
          <c:val>
            <c:numRef>
              <c:f>'bar stacked'!$C$2:$C$157</c:f>
              <c:numCache>
                <c:formatCode>General</c:formatCode>
                <c:ptCount val="156"/>
                <c:pt idx="0">
                  <c:v>0.80900000000000005</c:v>
                </c:pt>
                <c:pt idx="1">
                  <c:v>0.44400000000000001</c:v>
                </c:pt>
                <c:pt idx="2">
                  <c:v>0.77</c:v>
                </c:pt>
                <c:pt idx="3">
                  <c:v>0.63300000000000001</c:v>
                </c:pt>
                <c:pt idx="4">
                  <c:v>0.65700000000000003</c:v>
                </c:pt>
                <c:pt idx="5">
                  <c:v>0.752</c:v>
                </c:pt>
                <c:pt idx="6">
                  <c:v>0.67300000000000004</c:v>
                </c:pt>
                <c:pt idx="7">
                  <c:v>0.73099999999999998</c:v>
                </c:pt>
                <c:pt idx="8">
                  <c:v>0.77700000000000002</c:v>
                </c:pt>
                <c:pt idx="9">
                  <c:v>0.68799999999999994</c:v>
                </c:pt>
                <c:pt idx="10">
                  <c:v>0.72499999999999998</c:v>
                </c:pt>
                <c:pt idx="11">
                  <c:v>0.63200000000000001</c:v>
                </c:pt>
                <c:pt idx="12">
                  <c:v>0.71899999999999997</c:v>
                </c:pt>
                <c:pt idx="13">
                  <c:v>0.76900000000000002</c:v>
                </c:pt>
                <c:pt idx="14">
                  <c:v>0.75800000000000001</c:v>
                </c:pt>
                <c:pt idx="15">
                  <c:v>0.78900000000000003</c:v>
                </c:pt>
                <c:pt idx="16">
                  <c:v>0.69899999999999995</c:v>
                </c:pt>
                <c:pt idx="17">
                  <c:v>0.65300000000000002</c:v>
                </c:pt>
                <c:pt idx="18">
                  <c:v>0.63900000000000001</c:v>
                </c:pt>
                <c:pt idx="19">
                  <c:v>0.72199999999999998</c:v>
                </c:pt>
                <c:pt idx="20">
                  <c:v>0.71299999999999997</c:v>
                </c:pt>
                <c:pt idx="21">
                  <c:v>0.71599999999999997</c:v>
                </c:pt>
                <c:pt idx="22">
                  <c:v>0.69499999999999995</c:v>
                </c:pt>
                <c:pt idx="23">
                  <c:v>0.67800000000000005</c:v>
                </c:pt>
                <c:pt idx="24">
                  <c:v>0.746</c:v>
                </c:pt>
                <c:pt idx="25">
                  <c:v>0.65100000000000002</c:v>
                </c:pt>
                <c:pt idx="26">
                  <c:v>0.76900000000000002</c:v>
                </c:pt>
                <c:pt idx="27">
                  <c:v>0.77200000000000002</c:v>
                </c:pt>
                <c:pt idx="28">
                  <c:v>0.68400000000000005</c:v>
                </c:pt>
                <c:pt idx="29">
                  <c:v>0.69199999999999995</c:v>
                </c:pt>
                <c:pt idx="30">
                  <c:v>0.71599999999999997</c:v>
                </c:pt>
                <c:pt idx="31">
                  <c:v>0.59299999999999997</c:v>
                </c:pt>
                <c:pt idx="32">
                  <c:v>0.68200000000000005</c:v>
                </c:pt>
                <c:pt idx="33">
                  <c:v>0.71599999999999997</c:v>
                </c:pt>
                <c:pt idx="34">
                  <c:v>0.72499999999999998</c:v>
                </c:pt>
                <c:pt idx="35">
                  <c:v>0.57599999999999996</c:v>
                </c:pt>
                <c:pt idx="36">
                  <c:v>0.78600000000000003</c:v>
                </c:pt>
                <c:pt idx="37">
                  <c:v>0.63700000000000001</c:v>
                </c:pt>
                <c:pt idx="38">
                  <c:v>0.73299999999999998</c:v>
                </c:pt>
                <c:pt idx="39">
                  <c:v>0.746</c:v>
                </c:pt>
                <c:pt idx="40">
                  <c:v>0.70699999999999996</c:v>
                </c:pt>
                <c:pt idx="41">
                  <c:v>0.71099999999999997</c:v>
                </c:pt>
                <c:pt idx="42">
                  <c:v>0.76800000000000002</c:v>
                </c:pt>
                <c:pt idx="43">
                  <c:v>0.69899999999999995</c:v>
                </c:pt>
                <c:pt idx="44">
                  <c:v>0.73899999999999999</c:v>
                </c:pt>
                <c:pt idx="45">
                  <c:v>0.63900000000000001</c:v>
                </c:pt>
                <c:pt idx="46">
                  <c:v>0.73799999999999999</c:v>
                </c:pt>
                <c:pt idx="47">
                  <c:v>0.73299999999999998</c:v>
                </c:pt>
                <c:pt idx="48">
                  <c:v>0.72899999999999998</c:v>
                </c:pt>
                <c:pt idx="49">
                  <c:v>0.69099999999999995</c:v>
                </c:pt>
                <c:pt idx="50">
                  <c:v>0.67400000000000004</c:v>
                </c:pt>
                <c:pt idx="51">
                  <c:v>0.86099999999999999</c:v>
                </c:pt>
                <c:pt idx="52">
                  <c:v>0.78400000000000003</c:v>
                </c:pt>
                <c:pt idx="53">
                  <c:v>0.64400000000000002</c:v>
                </c:pt>
                <c:pt idx="54">
                  <c:v>0.73199999999999998</c:v>
                </c:pt>
                <c:pt idx="55">
                  <c:v>0.79600000000000004</c:v>
                </c:pt>
                <c:pt idx="56">
                  <c:v>0.66600000000000004</c:v>
                </c:pt>
                <c:pt idx="57">
                  <c:v>0.68899999999999995</c:v>
                </c:pt>
                <c:pt idx="58">
                  <c:v>0.65500000000000003</c:v>
                </c:pt>
                <c:pt idx="59">
                  <c:v>0.66</c:v>
                </c:pt>
                <c:pt idx="60">
                  <c:v>0.72799999999999998</c:v>
                </c:pt>
                <c:pt idx="61">
                  <c:v>0.71599999999999997</c:v>
                </c:pt>
                <c:pt idx="62">
                  <c:v>0.68799999999999994</c:v>
                </c:pt>
                <c:pt idx="63">
                  <c:v>0.89200000000000002</c:v>
                </c:pt>
                <c:pt idx="64">
                  <c:v>0.625</c:v>
                </c:pt>
                <c:pt idx="65">
                  <c:v>0.68799999999999994</c:v>
                </c:pt>
                <c:pt idx="66">
                  <c:v>0.58199999999999996</c:v>
                </c:pt>
                <c:pt idx="67">
                  <c:v>0.53500000000000003</c:v>
                </c:pt>
                <c:pt idx="68">
                  <c:v>0.8</c:v>
                </c:pt>
                <c:pt idx="69">
                  <c:v>0.72399999999999998</c:v>
                </c:pt>
                <c:pt idx="70">
                  <c:v>0.72099999999999997</c:v>
                </c:pt>
                <c:pt idx="71">
                  <c:v>0.74099999999999999</c:v>
                </c:pt>
                <c:pt idx="72">
                  <c:v>0.65600000000000003</c:v>
                </c:pt>
                <c:pt idx="73">
                  <c:v>0.63800000000000001</c:v>
                </c:pt>
                <c:pt idx="74">
                  <c:v>0.71</c:v>
                </c:pt>
                <c:pt idx="75">
                  <c:v>0.69199999999999995</c:v>
                </c:pt>
                <c:pt idx="76">
                  <c:v>0.68700000000000006</c:v>
                </c:pt>
                <c:pt idx="77">
                  <c:v>0.621</c:v>
                </c:pt>
                <c:pt idx="78">
                  <c:v>0.68100000000000005</c:v>
                </c:pt>
                <c:pt idx="79">
                  <c:v>0.75</c:v>
                </c:pt>
                <c:pt idx="80">
                  <c:v>0.77800000000000002</c:v>
                </c:pt>
                <c:pt idx="81">
                  <c:v>0.63800000000000001</c:v>
                </c:pt>
                <c:pt idx="82">
                  <c:v>0.69799999999999995</c:v>
                </c:pt>
                <c:pt idx="83">
                  <c:v>0.69299999999999995</c:v>
                </c:pt>
                <c:pt idx="84">
                  <c:v>0.80400000000000005</c:v>
                </c:pt>
                <c:pt idx="85">
                  <c:v>0.72599999999999998</c:v>
                </c:pt>
                <c:pt idx="86">
                  <c:v>0.72499999999999998</c:v>
                </c:pt>
                <c:pt idx="87">
                  <c:v>0.67100000000000004</c:v>
                </c:pt>
                <c:pt idx="88">
                  <c:v>0.67600000000000005</c:v>
                </c:pt>
                <c:pt idx="89">
                  <c:v>0.64200000000000002</c:v>
                </c:pt>
                <c:pt idx="90">
                  <c:v>0.59099999999999997</c:v>
                </c:pt>
                <c:pt idx="91">
                  <c:v>0.70299999999999996</c:v>
                </c:pt>
                <c:pt idx="92">
                  <c:v>0.60599999999999998</c:v>
                </c:pt>
                <c:pt idx="93">
                  <c:v>0.67900000000000005</c:v>
                </c:pt>
                <c:pt idx="94">
                  <c:v>0.75700000000000001</c:v>
                </c:pt>
                <c:pt idx="95">
                  <c:v>0.76800000000000002</c:v>
                </c:pt>
                <c:pt idx="96">
                  <c:v>0.71599999999999997</c:v>
                </c:pt>
                <c:pt idx="97">
                  <c:v>0.73199999999999998</c:v>
                </c:pt>
                <c:pt idx="98">
                  <c:v>0.61199999999999999</c:v>
                </c:pt>
                <c:pt idx="99">
                  <c:v>0.75800000000000001</c:v>
                </c:pt>
                <c:pt idx="100">
                  <c:v>0.68100000000000005</c:v>
                </c:pt>
                <c:pt idx="101">
                  <c:v>0.68300000000000005</c:v>
                </c:pt>
                <c:pt idx="102">
                  <c:v>0.76200000000000001</c:v>
                </c:pt>
                <c:pt idx="103">
                  <c:v>0.84</c:v>
                </c:pt>
                <c:pt idx="104">
                  <c:v>0.79600000000000004</c:v>
                </c:pt>
                <c:pt idx="105">
                  <c:v>0.629</c:v>
                </c:pt>
                <c:pt idx="106">
                  <c:v>0.627</c:v>
                </c:pt>
                <c:pt idx="107">
                  <c:v>0.71499999999999997</c:v>
                </c:pt>
                <c:pt idx="108">
                  <c:v>0.84899999999999998</c:v>
                </c:pt>
                <c:pt idx="109">
                  <c:v>0.60799999999999998</c:v>
                </c:pt>
                <c:pt idx="110">
                  <c:v>0.73699999999999999</c:v>
                </c:pt>
                <c:pt idx="111">
                  <c:v>0.55600000000000005</c:v>
                </c:pt>
                <c:pt idx="112">
                  <c:v>0.63500000000000001</c:v>
                </c:pt>
                <c:pt idx="113">
                  <c:v>0.70199999999999996</c:v>
                </c:pt>
                <c:pt idx="114">
                  <c:v>0.72099999999999997</c:v>
                </c:pt>
                <c:pt idx="115">
                  <c:v>0.78400000000000003</c:v>
                </c:pt>
                <c:pt idx="116">
                  <c:v>0.71299999999999997</c:v>
                </c:pt>
                <c:pt idx="117">
                  <c:v>0.77500000000000002</c:v>
                </c:pt>
                <c:pt idx="118">
                  <c:v>0.624</c:v>
                </c:pt>
                <c:pt idx="119">
                  <c:v>0.7</c:v>
                </c:pt>
                <c:pt idx="120">
                  <c:v>0.70799999999999996</c:v>
                </c:pt>
                <c:pt idx="121">
                  <c:v>0.80500000000000005</c:v>
                </c:pt>
                <c:pt idx="122">
                  <c:v>0.60299999999999998</c:v>
                </c:pt>
                <c:pt idx="123">
                  <c:v>0.68400000000000005</c:v>
                </c:pt>
                <c:pt idx="124">
                  <c:v>0.78</c:v>
                </c:pt>
                <c:pt idx="125">
                  <c:v>0.65500000000000003</c:v>
                </c:pt>
                <c:pt idx="126">
                  <c:v>0.72699999999999998</c:v>
                </c:pt>
                <c:pt idx="127">
                  <c:v>0.71199999999999997</c:v>
                </c:pt>
                <c:pt idx="128">
                  <c:v>0.74099999999999999</c:v>
                </c:pt>
                <c:pt idx="129">
                  <c:v>0.78100000000000003</c:v>
                </c:pt>
                <c:pt idx="130">
                  <c:v>0.78800000000000003</c:v>
                </c:pt>
                <c:pt idx="131">
                  <c:v>0.67</c:v>
                </c:pt>
                <c:pt idx="132">
                  <c:v>0.72899999999999998</c:v>
                </c:pt>
                <c:pt idx="133">
                  <c:v>0.82299999999999995</c:v>
                </c:pt>
                <c:pt idx="134">
                  <c:v>0.79800000000000004</c:v>
                </c:pt>
                <c:pt idx="135">
                  <c:v>0.56799999999999995</c:v>
                </c:pt>
                <c:pt idx="136">
                  <c:v>0.65</c:v>
                </c:pt>
                <c:pt idx="137">
                  <c:v>0.70699999999999996</c:v>
                </c:pt>
                <c:pt idx="138">
                  <c:v>0.71</c:v>
                </c:pt>
                <c:pt idx="139">
                  <c:v>0.72</c:v>
                </c:pt>
                <c:pt idx="140">
                  <c:v>0.68300000000000005</c:v>
                </c:pt>
                <c:pt idx="141">
                  <c:v>0.749</c:v>
                </c:pt>
                <c:pt idx="142">
                  <c:v>0.64900000000000002</c:v>
                </c:pt>
                <c:pt idx="143">
                  <c:v>0.63800000000000001</c:v>
                </c:pt>
                <c:pt idx="144">
                  <c:v>0.71699999999999997</c:v>
                </c:pt>
                <c:pt idx="145">
                  <c:v>0.71399999999999997</c:v>
                </c:pt>
                <c:pt idx="146">
                  <c:v>0.71599999999999997</c:v>
                </c:pt>
                <c:pt idx="147">
                  <c:v>0.77500000000000002</c:v>
                </c:pt>
                <c:pt idx="148">
                  <c:v>0.76300000000000001</c:v>
                </c:pt>
                <c:pt idx="149">
                  <c:v>0.70199999999999996</c:v>
                </c:pt>
                <c:pt idx="150">
                  <c:v>0.625</c:v>
                </c:pt>
                <c:pt idx="151">
                  <c:v>0.69899999999999995</c:v>
                </c:pt>
                <c:pt idx="152">
                  <c:v>0.70099999999999996</c:v>
                </c:pt>
                <c:pt idx="153">
                  <c:v>0.49199999999999999</c:v>
                </c:pt>
                <c:pt idx="154">
                  <c:v>0.72599999999999998</c:v>
                </c:pt>
                <c:pt idx="155">
                  <c:v>0.73199999999999998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E53-B847-91C3-65E676A957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522390191"/>
        <c:axId val="526636127"/>
      </c:barChart>
      <c:catAx>
        <c:axId val="522390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6636127"/>
        <c:crosses val="autoZero"/>
        <c:auto val="1"/>
        <c:lblAlgn val="ctr"/>
        <c:lblOffset val="100"/>
        <c:noMultiLvlLbl val="0"/>
      </c:catAx>
      <c:valAx>
        <c:axId val="5266361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23901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387350</xdr:colOff>
      <xdr:row>0</xdr:row>
      <xdr:rowOff>0</xdr:rowOff>
    </xdr:from>
    <xdr:to>
      <xdr:col>19</xdr:col>
      <xdr:colOff>596900</xdr:colOff>
      <xdr:row>23</xdr:row>
      <xdr:rowOff>82550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05CB2885-BB90-E743-947A-85F1DC67069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368300</xdr:colOff>
      <xdr:row>23</xdr:row>
      <xdr:rowOff>177800</xdr:rowOff>
    </xdr:from>
    <xdr:to>
      <xdr:col>12</xdr:col>
      <xdr:colOff>723900</xdr:colOff>
      <xdr:row>65</xdr:row>
      <xdr:rowOff>76200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D53D8174-330F-9F44-A387-06D851741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4800" y="4851400"/>
          <a:ext cx="7785100" cy="8432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812800</xdr:colOff>
      <xdr:row>3</xdr:row>
      <xdr:rowOff>139700</xdr:rowOff>
    </xdr:from>
    <xdr:to>
      <xdr:col>15</xdr:col>
      <xdr:colOff>177800</xdr:colOff>
      <xdr:row>40</xdr:row>
      <xdr:rowOff>38100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6F070D5B-BED9-0E42-9699-D4656035B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02600" y="546100"/>
          <a:ext cx="5969000" cy="4368800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42</xdr:row>
      <xdr:rowOff>50800</xdr:rowOff>
    </xdr:from>
    <xdr:to>
      <xdr:col>17</xdr:col>
      <xdr:colOff>355600</xdr:colOff>
      <xdr:row>88</xdr:row>
      <xdr:rowOff>190499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FCD82974-657E-6749-B1FE-70108ED9D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28000" y="5334000"/>
          <a:ext cx="7772400" cy="76580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6995</xdr:rowOff>
    </xdr:from>
    <xdr:to>
      <xdr:col>0</xdr:col>
      <xdr:colOff>2349500</xdr:colOff>
      <xdr:row>20</xdr:row>
      <xdr:rowOff>32395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2B5812E4-FA57-E64A-A685-2C4A7626D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24241"/>
          <a:ext cx="2349500" cy="2657429"/>
        </a:xfrm>
        <a:prstGeom prst="rect">
          <a:avLst/>
        </a:prstGeom>
      </xdr:spPr>
    </xdr:pic>
    <xdr:clientData/>
  </xdr:twoCellAnchor>
  <xdr:twoCellAnchor editAs="oneCell">
    <xdr:from>
      <xdr:col>0</xdr:col>
      <xdr:colOff>2407307</xdr:colOff>
      <xdr:row>7</xdr:row>
      <xdr:rowOff>92684</xdr:rowOff>
    </xdr:from>
    <xdr:to>
      <xdr:col>5</xdr:col>
      <xdr:colOff>780485</xdr:colOff>
      <xdr:row>63</xdr:row>
      <xdr:rowOff>194284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3D6C8447-4895-D246-9B9F-2AEF05C47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07307" y="1523259"/>
          <a:ext cx="10722833" cy="11546197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Комкова Анна Александровна" refreshedDate="44627.621262384258" createdVersion="7" refreshedVersion="7" minRefreshableVersion="3" recordCount="156" xr:uid="{EF16BCB9-6649-AD44-97F2-742E1DF4B37E}">
  <cacheSource type="worksheet">
    <worksheetSource ref="A1:AH157" sheet="данные"/>
  </cacheSource>
  <cacheFields count="34">
    <cacheField name="Country" numFmtId="0">
      <sharedItems count="155">
        <s v="AF"/>
        <s v="AL"/>
        <s v="DZ"/>
        <s v="AO"/>
        <s v="AR"/>
        <s v="AM"/>
        <s v="AU"/>
        <s v="AT"/>
        <s v="AZ"/>
        <s v="BS"/>
        <s v="BH"/>
        <s v="BD"/>
        <s v="BB"/>
        <s v="BY"/>
        <s v="BE"/>
        <s v="BZ"/>
        <s v="BJ"/>
        <s v="BT"/>
        <s v="BO"/>
        <s v="BA"/>
        <s v="BW"/>
        <s v="BR"/>
        <s v="BN"/>
        <s v="BG"/>
        <s v="BF"/>
        <s v="BI"/>
        <s v="KH"/>
        <s v="CM"/>
        <s v="CA"/>
        <s v="CV"/>
        <s v="TD"/>
        <s v="CL"/>
        <s v="CN"/>
        <s v="CO"/>
        <s v="CG"/>
        <s v="CR"/>
        <s v="CI"/>
        <s v="HR"/>
        <s v="CU"/>
        <s v="CY"/>
        <s v="CZ"/>
        <s v="DK"/>
        <s v="DO"/>
        <s v="EC"/>
        <s v="EG"/>
        <s v="SV"/>
        <s v="EE"/>
        <s v="-"/>
        <s v="ET"/>
        <s v="FJ"/>
        <s v="FI"/>
        <s v="FR"/>
        <s v="GM"/>
        <s v="GE"/>
        <s v="DE"/>
        <s v="GH"/>
        <s v="GR"/>
        <s v="GT"/>
        <s v="GN"/>
        <s v="GY"/>
        <s v="HN"/>
        <s v="HU"/>
        <s v="IS"/>
        <s v="IN"/>
        <s v="ID"/>
        <s v="IR"/>
        <s v="IQ"/>
        <s v="IE"/>
        <s v="IL"/>
        <s v="IT"/>
        <s v="JM"/>
        <s v="JP"/>
        <s v="JO"/>
        <s v="KZ"/>
        <s v="KE"/>
        <s v="KR"/>
        <s v="KW"/>
        <s v="KG"/>
        <s v="LA"/>
        <s v="LV"/>
        <s v="LB"/>
        <s v="LS"/>
        <s v="LR"/>
        <s v="LT"/>
        <s v="LU"/>
        <s v="MG"/>
        <s v="MW"/>
        <s v="MY"/>
        <s v="MV"/>
        <s v="ML"/>
        <s v="MT"/>
        <s v="MR"/>
        <s v="MU"/>
        <s v="MX"/>
        <s v="MD"/>
        <s v="MN"/>
        <s v="ME"/>
        <s v="MA"/>
        <s v="MZ"/>
        <s v="MM"/>
        <s v="NP"/>
        <s v="NL"/>
        <s v="NZ"/>
        <s v="NI"/>
        <s v="NE"/>
        <s v="NG"/>
        <s v="MK"/>
        <s v="NO"/>
        <s v="OM"/>
        <s v="PK"/>
        <s v="PA"/>
        <s v="PG"/>
        <s v="PY"/>
        <s v="PE"/>
        <s v="PH"/>
        <s v="PL"/>
        <s v="PT"/>
        <s v="QA"/>
        <s v="RO"/>
        <s v="RU"/>
        <s v="RW"/>
        <s v="SA"/>
        <s v="SN"/>
        <s v="RS"/>
        <s v="SL"/>
        <s v="SG"/>
        <s v="SK"/>
        <s v="SI"/>
        <s v="ZA"/>
        <s v="ES"/>
        <s v="LK"/>
        <s v="SR"/>
        <s v="SE"/>
        <s v="CH"/>
        <s v="SY"/>
        <s v="TJ"/>
        <s v="TZ"/>
        <s v="TH"/>
        <s v="TL"/>
        <s v="TG"/>
        <s v="TT"/>
        <s v="TN"/>
        <s v="TR"/>
        <s v="UG"/>
        <s v="UA"/>
        <s v="AE"/>
        <s v="GB"/>
        <s v="US"/>
        <s v="UY"/>
        <s v="VU"/>
        <s v="VE"/>
        <s v="VN"/>
        <s v="YE"/>
        <s v="ZM"/>
        <s v="ZW"/>
      </sharedItems>
    </cacheField>
    <cacheField name="latitude" numFmtId="0">
      <sharedItems count="156">
        <s v="33.93911"/>
        <s v="41.153332"/>
        <s v="28.033886"/>
        <s v="-11.202692"/>
        <s v="-38.416097"/>
        <s v="40.069099"/>
        <s v="-25.274398"/>
        <s v="47.516231"/>
        <s v="40.143105"/>
        <s v="25.03428"/>
        <s v="25.930414"/>
        <s v="23.684994"/>
        <s v="13.193887"/>
        <s v="53.709807"/>
        <s v="50.503887"/>
        <s v="17.189877"/>
        <s v="9.30769"/>
        <s v="27.514162"/>
        <s v="-16.290154"/>
        <s v="43.915886"/>
        <s v="-22.328474"/>
        <s v="-14.235004"/>
        <s v="4.535277"/>
        <s v="42.733883"/>
        <s v="12.238333"/>
        <s v="-3.373056"/>
        <s v="12.565679"/>
        <s v="7.369722"/>
        <s v="56.130366"/>
        <s v="16.002082"/>
        <s v="15.454166"/>
        <s v="-35.675147"/>
        <s v="35.86166"/>
        <s v="4.570868"/>
        <s v="-0.228021"/>
        <s v="9.748917"/>
        <s v="7.539989"/>
        <s v="45.1"/>
        <s v="21.521757"/>
        <s v="35.126413"/>
        <s v="49.817492"/>
        <s v="56.26392"/>
        <s v="18.735693"/>
        <s v="-1.831239"/>
        <s v="26.820553"/>
        <s v="13.794185"/>
        <s v="58.595272"/>
        <s v="-"/>
        <s v="9.145"/>
        <s v="-16.578193"/>
        <s v="61.92411"/>
        <s v="46.227638"/>
        <s v="13.443182"/>
        <s v="42.315407"/>
        <s v="51.165691"/>
        <s v="7.946527"/>
        <s v="39.074208"/>
        <s v="15.783471"/>
        <s v="9.945587"/>
        <s v="4.860416"/>
        <s v="15.199999"/>
        <s v="47.162494"/>
        <s v="64.963051"/>
        <s v="20.593684"/>
        <s v="-0.789275"/>
        <s v="32.427908"/>
        <s v="33.223191"/>
        <s v="53.41291"/>
        <s v="31.046051"/>
        <s v="41.87194"/>
        <s v="18.109581"/>
        <s v="36.204824"/>
        <s v="30.585164"/>
        <s v="48.019573"/>
        <s v="-0.023559"/>
        <s v="35.907757"/>
        <s v="29.31166"/>
        <s v="41.20438"/>
        <s v="19.85627"/>
        <s v="56.879635"/>
        <s v="33.854721"/>
        <s v="-29.609988"/>
        <s v="6.428055"/>
        <s v="55.169438"/>
        <s v="49.815273"/>
        <s v="-18.766947"/>
        <s v="-13.254308"/>
        <s v="4.210484"/>
        <s v="3.202778"/>
        <s v="17.570692"/>
        <s v="35.937496"/>
        <s v="21.00789"/>
        <s v="-20.348404"/>
        <s v="23.634501"/>
        <s v="47.411631"/>
        <s v="46.862496"/>
        <s v="42.708678"/>
        <s v="31.791702"/>
        <s v="-18.665695"/>
        <s v="21.913965"/>
        <s v="-22.95764"/>
        <s v="28.394857"/>
        <s v="52.132633"/>
        <s v="-40.900557"/>
        <s v="12.865416"/>
        <s v="17.607789"/>
        <s v="9.081999"/>
        <s v="41.608635"/>
        <s v="60.472024"/>
        <s v="21.512583"/>
        <s v="30.375321"/>
        <s v="8.537981"/>
        <s v="-6.314993"/>
        <s v="-23.442503"/>
        <s v="-9.189967"/>
        <s v="12.879721"/>
        <s v="51.919438"/>
        <s v="39.399872"/>
        <s v="25.354826"/>
        <s v="45.943161"/>
        <s v="61.52401"/>
        <s v="-1.940278"/>
        <s v="23.885942"/>
        <s v="14.497401"/>
        <s v="44.016521"/>
        <s v="8.460555"/>
        <s v="1.352083"/>
        <s v="48.669026"/>
        <s v="46.151241"/>
        <s v="-30.559482"/>
        <s v="40.463667"/>
        <s v="7.873054"/>
        <s v="3.919305"/>
        <s v="60.128161"/>
        <s v="46.818188"/>
        <s v="34.802075"/>
        <s v="38.861034"/>
        <s v="-6.369028"/>
        <s v="15.870032"/>
        <s v="-8.874217"/>
        <s v="8.619543"/>
        <s v="10.691803"/>
        <s v="33.886917"/>
        <s v="38.963745"/>
        <s v="1.373333"/>
        <s v="48.379433"/>
        <s v="23.424076"/>
        <s v="55.378051"/>
        <s v="37.09024"/>
        <s v="-32.522779"/>
        <s v="-15.376706"/>
        <s v="6.42375"/>
        <s v="14.058324"/>
        <s v="15.552727"/>
        <s v="-13.133897"/>
        <s v="-19.015438"/>
      </sharedItems>
    </cacheField>
    <cacheField name="longitude" numFmtId="0">
      <sharedItems containsMixedTypes="1" containsNumber="1" containsInteger="1" minValue="44242" maxValue="44242"/>
    </cacheField>
    <cacheField name="Name" numFmtId="0">
      <sharedItems count="156">
        <s v="Afghanistan"/>
        <s v="Albania"/>
        <s v="Algeria"/>
        <s v="Angola"/>
        <s v="Argenti-"/>
        <s v="Armenia"/>
        <s v="Australia"/>
        <s v="Austria"/>
        <s v="Azerbaijan"/>
        <s v="Bahamas"/>
        <s v="Bahrain"/>
        <s v="Bangladesh"/>
        <s v="Barbados"/>
        <s v="Belarus"/>
        <s v="Belgium"/>
        <s v="Belize"/>
        <s v="Benin"/>
        <s v="Bhutan"/>
        <s v="Bolivia"/>
        <s v="Bosnia and Herzegovi-"/>
        <s v="Botswa-"/>
        <s v="Brazil"/>
        <s v="Brunei Darussalam"/>
        <s v="Bulgaria"/>
        <s v="Burki- Faso"/>
        <s v="Burundi"/>
        <s v="Cambodia"/>
        <s v="Cameroon"/>
        <s v="Ca-da"/>
        <s v="Cape Verde"/>
        <s v="Chad"/>
        <s v="Chile"/>
        <s v="Chi-"/>
        <s v="Colombia"/>
        <s v="Congo, Democratic Rep."/>
        <s v="Costa Rica"/>
        <s v="Côte d'Ivoire"/>
        <s v="Croatia"/>
        <s v="Cuba"/>
        <s v="Cyprus"/>
        <s v="Czech Republic"/>
        <s v="Denmark"/>
        <s v="Dominican Republic"/>
        <s v="Ecuador"/>
        <s v="Egypt"/>
        <s v="El Salvador"/>
        <s v="Estonia"/>
        <s v="Eswatini"/>
        <s v="Ethiopia"/>
        <s v="Fiji"/>
        <s v="Finland"/>
        <s v="France"/>
        <s v="Gambia, The"/>
        <s v="Georgia"/>
        <s v="Germany"/>
        <s v="Gha-"/>
        <s v="Greece"/>
        <s v="Guatemala"/>
        <s v="Guinea"/>
        <s v="Guya-"/>
        <s v="Honduras"/>
        <s v="Hungary"/>
        <s v="Iceland"/>
        <s v="India"/>
        <s v="Indonesia"/>
        <s v="Iran, Islamic Rep."/>
        <s v="Iraq"/>
        <s v="Ireland"/>
        <s v="Israel"/>
        <s v="Italy"/>
        <s v="Jamaica"/>
        <s v="Japan"/>
        <s v="Jordan"/>
        <s v="Kazakhstan"/>
        <s v="Kenya"/>
        <s v="Korea, Rep."/>
        <s v="Kuwait"/>
        <s v="Kyrgyz Republic"/>
        <s v="Lao PDR"/>
        <s v="Latvia"/>
        <s v="Lebanon"/>
        <s v="Lesotho"/>
        <s v="Liberia"/>
        <s v="Lithuania"/>
        <s v="Luxembourg"/>
        <s v="Madagascar"/>
        <s v="Malawi"/>
        <s v="Malaysia"/>
        <s v="Maldives"/>
        <s v="Mali"/>
        <s v="Malta"/>
        <s v="Mauritania"/>
        <s v="Mauritius"/>
        <s v="Mexico"/>
        <s v="Moldova"/>
        <s v="Mongolia"/>
        <s v="Montenegro"/>
        <s v="Morocco"/>
        <s v="Mozambique"/>
        <s v="Myanmar"/>
        <s v="-mibia"/>
        <s v="Nepal"/>
        <s v="Netherlands"/>
        <s v="New Zealand"/>
        <s v="Nicaragua"/>
        <s v="Niger*"/>
        <s v="Nigeria"/>
        <s v="North Macedonia"/>
        <s v="Norway"/>
        <s v="Oman"/>
        <s v="Pakistan"/>
        <s v="Pa-ma"/>
        <s v="Papua New Guinea"/>
        <s v="Paraguay"/>
        <s v="Peru"/>
        <s v="Philippines"/>
        <s v="Poland"/>
        <s v="Portugal"/>
        <s v="Qatar"/>
        <s v="Romania"/>
        <s v="Russian Federation"/>
        <s v="Rwanda"/>
        <s v="Saudi Arabia"/>
        <s v="Senegal"/>
        <s v="Serbia"/>
        <s v="Sierra Leone"/>
        <s v="Singapore"/>
        <s v="Slovak Republic"/>
        <s v="Slovenia"/>
        <s v="South Africa"/>
        <s v="Spain"/>
        <s v="Sri Lanka"/>
        <s v="Suri-me"/>
        <s v="Sweden"/>
        <s v="Switzerland"/>
        <s v="Syria"/>
        <s v="Tajikistan"/>
        <s v="Tanzania"/>
        <s v="Thailand"/>
        <s v="Timor-leste"/>
        <s v="Togo"/>
        <s v="Trinidad and Tobago"/>
        <s v="Tunisia"/>
        <s v="Turkey"/>
        <s v="Uganda"/>
        <s v="Ukraine"/>
        <s v="United Arab Emirates"/>
        <s v="United Kingdom"/>
        <s v="United States"/>
        <s v="Uruguay"/>
        <s v="Vanuatu"/>
        <s v="Venezuela"/>
        <s v="Viet -m"/>
        <s v="Yemen"/>
        <s v="Zambia"/>
        <s v="Zimbabwe"/>
      </sharedItems>
    </cacheField>
    <cacheField name="2021 Rank" numFmtId="0">
      <sharedItems containsSemiMixedTypes="0" containsString="0" containsNumber="1" containsInteger="1" minValue="1" maxValue="156"/>
    </cacheField>
    <cacheField name="2021 Score" numFmtId="0">
      <sharedItems containsSemiMixedTypes="0" containsString="0" containsNumber="1" minValue="0.44400000000000001" maxValue="0.89200000000000002" count="118">
        <n v="0.44400000000000001"/>
        <n v="0.77"/>
        <n v="0.63300000000000001"/>
        <n v="0.65700000000000003"/>
        <n v="0.752"/>
        <n v="0.67300000000000004"/>
        <n v="0.73099999999999998"/>
        <n v="0.77700000000000002"/>
        <n v="0.68799999999999994"/>
        <n v="0.72499999999999998"/>
        <n v="0.63200000000000001"/>
        <n v="0.71899999999999997"/>
        <n v="0.76900000000000002"/>
        <n v="0.75800000000000001"/>
        <n v="0.78900000000000003"/>
        <n v="0.69899999999999995"/>
        <n v="0.65300000000000002"/>
        <n v="0.63900000000000001"/>
        <n v="0.72199999999999998"/>
        <n v="0.71299999999999997"/>
        <n v="0.71599999999999997"/>
        <n v="0.69499999999999995"/>
        <n v="0.67800000000000005"/>
        <n v="0.746"/>
        <n v="0.65100000000000002"/>
        <n v="0.68400000000000005"/>
        <n v="0.69199999999999995"/>
        <n v="0.77200000000000002"/>
        <n v="0.59299999999999997"/>
        <n v="0.68200000000000005"/>
        <n v="0.57599999999999996"/>
        <n v="0.78600000000000003"/>
        <n v="0.63700000000000001"/>
        <n v="0.73299999999999998"/>
        <n v="0.70699999999999996"/>
        <n v="0.71099999999999997"/>
        <n v="0.76800000000000002"/>
        <n v="0.73899999999999999"/>
        <n v="0.73799999999999999"/>
        <n v="0.72899999999999998"/>
        <n v="0.69099999999999995"/>
        <n v="0.67400000000000004"/>
        <n v="0.86099999999999999"/>
        <n v="0.78400000000000003"/>
        <n v="0.64400000000000002"/>
        <n v="0.73199999999999998"/>
        <n v="0.79600000000000004"/>
        <n v="0.66600000000000004"/>
        <n v="0.68899999999999995"/>
        <n v="0.65500000000000003"/>
        <n v="0.66"/>
        <n v="0.72799999999999998"/>
        <n v="0.89200000000000002"/>
        <n v="0.625"/>
        <n v="0.58199999999999996"/>
        <n v="0.53500000000000003"/>
        <n v="0.8"/>
        <n v="0.72399999999999998"/>
        <n v="0.72099999999999997"/>
        <n v="0.74099999999999999"/>
        <n v="0.65600000000000003"/>
        <n v="0.63800000000000001"/>
        <n v="0.71"/>
        <n v="0.68700000000000006"/>
        <n v="0.621"/>
        <n v="0.68100000000000005"/>
        <n v="0.75"/>
        <n v="0.77800000000000002"/>
        <n v="0.69799999999999995"/>
        <n v="0.69299999999999995"/>
        <n v="0.80400000000000005"/>
        <n v="0.72599999999999998"/>
        <n v="0.67100000000000004"/>
        <n v="0.67600000000000005"/>
        <n v="0.64200000000000002"/>
        <n v="0.59099999999999997"/>
        <n v="0.70299999999999996"/>
        <n v="0.60599999999999998"/>
        <n v="0.67900000000000005"/>
        <n v="0.75700000000000001"/>
        <n v="0.61199999999999999"/>
        <n v="0.80900000000000005"/>
        <n v="0.68300000000000005"/>
        <n v="0.76200000000000001"/>
        <n v="0.84"/>
        <n v="0.629"/>
        <n v="0.627"/>
        <n v="0.71499999999999997"/>
        <n v="0.84899999999999998"/>
        <n v="0.60799999999999998"/>
        <n v="0.55600000000000005"/>
        <n v="0.73699999999999999"/>
        <n v="0.63500000000000001"/>
        <n v="0.70199999999999996"/>
        <n v="0.77500000000000002"/>
        <n v="0.624"/>
        <n v="0.7"/>
        <n v="0.70799999999999996"/>
        <n v="0.80500000000000005"/>
        <n v="0.60299999999999998"/>
        <n v="0.78"/>
        <n v="0.72699999999999998"/>
        <n v="0.71199999999999997"/>
        <n v="0.78100000000000003"/>
        <n v="0.78800000000000003"/>
        <n v="0.67"/>
        <n v="0.82299999999999995"/>
        <n v="0.79800000000000004"/>
        <n v="0.56799999999999995"/>
        <n v="0.65"/>
        <n v="0.72"/>
        <n v="0.749"/>
        <n v="0.64900000000000002"/>
        <n v="0.71699999999999997"/>
        <n v="0.71399999999999997"/>
        <n v="0.76300000000000001"/>
        <n v="0.70099999999999996"/>
        <n v="0.49199999999999999"/>
      </sharedItems>
    </cacheField>
    <cacheField name="2020 Rank" numFmtId="0">
      <sharedItems containsMixedTypes="1" containsNumber="1" containsInteger="1" minValue="1" maxValue="153"/>
    </cacheField>
    <cacheField name="2020 Score" numFmtId="0">
      <sharedItems containsMixedTypes="1" containsNumber="1" minValue="0.49399999999999999" maxValue="0.877"/>
    </cacheField>
    <cacheField name="2018 Rank" numFmtId="0">
      <sharedItems containsMixedTypes="1" containsNumber="1" containsInteger="1" minValue="1" maxValue="149"/>
    </cacheField>
    <cacheField name="2018 Score" numFmtId="0">
      <sharedItems containsMixedTypes="1" containsNumber="1" minValue="0.499" maxValue="0.85799999999999998"/>
    </cacheField>
    <cacheField name="2017 Rank" numFmtId="0">
      <sharedItems containsMixedTypes="1" containsNumber="1" containsInteger="1" minValue="1" maxValue="144"/>
    </cacheField>
    <cacheField name="2017 Score" numFmtId="0">
      <sharedItems containsMixedTypes="1" containsNumber="1" minValue="0.51600000000000001" maxValue="0.878"/>
    </cacheField>
    <cacheField name="2016 Rank" numFmtId="0">
      <sharedItems containsMixedTypes="1" containsNumber="1" containsInteger="1" minValue="1" maxValue="144"/>
    </cacheField>
    <cacheField name="2016 Score" numFmtId="0">
      <sharedItems containsMixedTypes="1" containsNumber="1" minValue="0.51600000000000001" maxValue="0.874"/>
    </cacheField>
    <cacheField name="2015 Rank" numFmtId="0">
      <sharedItems containsMixedTypes="1" containsNumber="1" containsInteger="1" minValue="1" maxValue="145"/>
    </cacheField>
    <cacheField name="2015 Score" numFmtId="0">
      <sharedItems containsMixedTypes="1" containsNumber="1" minValue="0.48399999999999999" maxValue="0.88100000000000001"/>
    </cacheField>
    <cacheField name="2014 Rank" numFmtId="0">
      <sharedItems containsMixedTypes="1" containsNumber="1" containsInteger="1" minValue="2" maxValue="142"/>
    </cacheField>
    <cacheField name="2014 Score" numFmtId="0">
      <sharedItems containsMixedTypes="1" containsNumber="1" minValue="0.51449999999999996" maxValue="0.85940000000000005"/>
    </cacheField>
    <cacheField name="2013 Rank" numFmtId="0">
      <sharedItems containsMixedTypes="1" containsNumber="1" containsInteger="1" minValue="1" maxValue="136"/>
    </cacheField>
    <cacheField name="2013 Score" numFmtId="0">
      <sharedItems containsMixedTypes="1" containsNumber="1" minValue="0.51280000000000003" maxValue="0.87309999999999999"/>
    </cacheField>
    <cacheField name="2012 Rank" numFmtId="0">
      <sharedItems containsMixedTypes="1" containsNumber="1" containsInteger="1" minValue="1" maxValue="135"/>
    </cacheField>
    <cacheField name="2012 Score" numFmtId="0">
      <sharedItems containsMixedTypes="1" containsNumber="1" minValue="0.50539999999999996" maxValue="0.86399999999999999"/>
    </cacheField>
    <cacheField name="2011 Rank" numFmtId="0">
      <sharedItems containsMixedTypes="1" containsNumber="1" containsInteger="1" minValue="1" maxValue="135"/>
    </cacheField>
    <cacheField name="2011 Score" numFmtId="0">
      <sharedItems containsMixedTypes="1" containsNumber="1" minValue="0.48730000000000001" maxValue="0.85299999999999998"/>
    </cacheField>
    <cacheField name="2010 Rank" numFmtId="0">
      <sharedItems containsMixedTypes="1" containsNumber="1" containsInteger="1" minValue="1" maxValue="134"/>
    </cacheField>
    <cacheField name="2010 Score" numFmtId="0">
      <sharedItems containsMixedTypes="1" containsNumber="1" minValue="0.46029999999999999" maxValue="0.84960000000000002"/>
    </cacheField>
    <cacheField name="2009 Rank" numFmtId="0">
      <sharedItems containsMixedTypes="1" containsNumber="1" containsInteger="1" minValue="1" maxValue="134"/>
    </cacheField>
    <cacheField name="2009 Score" numFmtId="0">
      <sharedItems containsMixedTypes="1" containsNumber="1" minValue="0.46089999999999998" maxValue="0.8276"/>
    </cacheField>
    <cacheField name="2008 Rank" numFmtId="0">
      <sharedItems containsMixedTypes="1" containsNumber="1" containsInteger="1" minValue="1" maxValue="130"/>
    </cacheField>
    <cacheField name="2008 Score" numFmtId="0">
      <sharedItems containsMixedTypes="1" containsNumber="1" minValue="0.46639999999999998" maxValue="0.82389999999999997"/>
    </cacheField>
    <cacheField name="2007 Rank" numFmtId="0">
      <sharedItems containsMixedTypes="1" containsNumber="1" containsInteger="1" minValue="1" maxValue="128"/>
    </cacheField>
    <cacheField name="2007 Score" numFmtId="0">
      <sharedItems containsMixedTypes="1" containsNumber="1" minValue="0.45100000000000001" maxValue="0.81459999999999999"/>
    </cacheField>
    <cacheField name="2006 Rank" numFmtId="0">
      <sharedItems containsMixedTypes="1" containsNumber="1" containsInteger="1" minValue="1" maxValue="115"/>
    </cacheField>
    <cacheField name="2006 Score" numFmtId="0">
      <sharedItems containsMixedTypes="1" containsNumber="1" minValue="0.45950000000000002" maxValue="0.81330000000000002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56">
  <r>
    <x v="0"/>
    <x v="0"/>
    <s v="67.709953"/>
    <x v="0"/>
    <n v="156"/>
    <x v="0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"/>
    <x v="1"/>
    <s v="20.168331"/>
    <x v="1"/>
    <n v="25"/>
    <x v="1"/>
    <n v="20"/>
    <n v="0.76900000000000002"/>
    <n v="34"/>
    <n v="0.73399999999999999"/>
    <n v="38"/>
    <n v="0.72799999999999998"/>
    <n v="62"/>
    <n v="0.70399999999999996"/>
    <n v="70"/>
    <n v="0.70099999999999996"/>
    <n v="83"/>
    <n v="0.68689999999999996"/>
    <n v="108"/>
    <n v="0.64119999999999999"/>
    <n v="91"/>
    <n v="0.66549999999999998"/>
    <n v="78"/>
    <n v="0.67479999999999996"/>
    <n v="78"/>
    <n v="0.67259999999999998"/>
    <n v="91"/>
    <n v="0.66010000000000002"/>
    <n v="87"/>
    <n v="0.65910000000000002"/>
    <n v="66"/>
    <n v="0.66849999999999998"/>
    <n v="61"/>
    <n v="0.66069999999999995"/>
  </r>
  <r>
    <x v="2"/>
    <x v="2"/>
    <s v="1.659626"/>
    <x v="2"/>
    <n v="136"/>
    <x v="2"/>
    <n v="132"/>
    <n v="0.63400000000000001"/>
    <n v="128"/>
    <n v="0.629"/>
    <n v="127"/>
    <n v="0.629"/>
    <n v="120"/>
    <n v="0.64200000000000002"/>
    <n v="128"/>
    <n v="0.63200000000000001"/>
    <n v="126"/>
    <n v="0.61819999999999997"/>
    <n v="124"/>
    <n v="0.59660000000000002"/>
    <n v="120"/>
    <n v="0.61119999999999997"/>
    <n v="121"/>
    <n v="0.59909999999999997"/>
    <n v="119"/>
    <n v="0.60519999999999996"/>
    <n v="117"/>
    <n v="0.6119"/>
    <n v="111"/>
    <n v="0.61109999999999998"/>
    <n v="108"/>
    <n v="0.60680000000000001"/>
    <n v="97"/>
    <n v="0.6018"/>
  </r>
  <r>
    <x v="3"/>
    <x v="3"/>
    <s v="17.873887"/>
    <x v="3"/>
    <n v="119"/>
    <x v="3"/>
    <n v="118"/>
    <n v="0.66"/>
    <n v="125"/>
    <n v="0.63300000000000001"/>
    <n v="123"/>
    <n v="0.64"/>
    <n v="117"/>
    <n v="0.64300000000000002"/>
    <n v="126"/>
    <n v="0.63700000000000001"/>
    <n v="121"/>
    <n v="0.63109999999999999"/>
    <n v="92"/>
    <n v="0.66590000000000005"/>
    <s v="-"/>
    <s v="-"/>
    <s v="-"/>
    <s v="-"/>
    <s v="-"/>
    <s v="-"/>
    <s v="-"/>
    <s v="-"/>
    <s v="-"/>
    <s v="-"/>
    <s v="-"/>
    <s v="-"/>
    <s v="-"/>
    <s v="-"/>
  </r>
  <r>
    <x v="4"/>
    <x v="4"/>
    <s v="-63.616672"/>
    <x v="4"/>
    <n v="35"/>
    <x v="4"/>
    <n v="30"/>
    <n v="0.746"/>
    <n v="36"/>
    <n v="0.73299999999999998"/>
    <n v="34"/>
    <n v="0.73199999999999998"/>
    <n v="33"/>
    <n v="0.73499999999999999"/>
    <n v="35"/>
    <n v="0.73399999999999999"/>
    <n v="31"/>
    <n v="0.73170000000000002"/>
    <n v="34"/>
    <n v="0.71950000000000003"/>
    <n v="32"/>
    <n v="0.72119999999999995"/>
    <n v="28"/>
    <n v="0.72360000000000002"/>
    <n v="29"/>
    <n v="0.71870000000000001"/>
    <n v="24"/>
    <n v="0.72109999999999996"/>
    <n v="24"/>
    <n v="0.72089999999999999"/>
    <n v="33"/>
    <n v="0.69820000000000004"/>
    <n v="41"/>
    <n v="0.68289999999999995"/>
  </r>
  <r>
    <x v="5"/>
    <x v="5"/>
    <s v="45.038189"/>
    <x v="5"/>
    <n v="114"/>
    <x v="5"/>
    <n v="98"/>
    <n v="0.68400000000000005"/>
    <n v="98"/>
    <n v="0.67800000000000005"/>
    <n v="97"/>
    <n v="0.67700000000000005"/>
    <n v="102"/>
    <n v="0.66900000000000004"/>
    <n v="105"/>
    <n v="0.66800000000000004"/>
    <n v="103"/>
    <n v="0.66220000000000001"/>
    <n v="94"/>
    <n v="0.66339999999999999"/>
    <n v="92"/>
    <n v="0.66359999999999997"/>
    <n v="84"/>
    <n v="0.66539999999999999"/>
    <n v="84"/>
    <n v="0.66690000000000005"/>
    <n v="90"/>
    <n v="0.66190000000000004"/>
    <n v="78"/>
    <n v="0.66769999999999996"/>
    <n v="71"/>
    <n v="0.66510000000000002"/>
    <s v="-"/>
    <s v="-"/>
  </r>
  <r>
    <x v="6"/>
    <x v="6"/>
    <s v="133.775136"/>
    <x v="6"/>
    <n v="50"/>
    <x v="6"/>
    <n v="44"/>
    <n v="0.73099999999999998"/>
    <n v="39"/>
    <n v="0.73"/>
    <n v="35"/>
    <n v="0.73099999999999998"/>
    <n v="46"/>
    <n v="0.72099999999999997"/>
    <n v="36"/>
    <n v="0.73299999999999998"/>
    <n v="24"/>
    <n v="0.7409"/>
    <n v="24"/>
    <n v="0.73899999999999999"/>
    <n v="25"/>
    <n v="0.72940000000000005"/>
    <n v="23"/>
    <n v="0.72909999999999997"/>
    <n v="23"/>
    <n v="0.72709999999999997"/>
    <n v="20"/>
    <n v="0.72819999999999996"/>
    <n v="21"/>
    <n v="0.72409999999999997"/>
    <n v="17"/>
    <n v="0.72040000000000004"/>
    <n v="15"/>
    <n v="0.71630000000000005"/>
  </r>
  <r>
    <x v="7"/>
    <x v="7"/>
    <s v="14.550072"/>
    <x v="7"/>
    <n v="21"/>
    <x v="7"/>
    <n v="34"/>
    <n v="0.74399999999999999"/>
    <n v="53"/>
    <n v="0.71799999999999997"/>
    <n v="57"/>
    <n v="0.70899999999999996"/>
    <n v="52"/>
    <n v="0.71599999999999997"/>
    <n v="37"/>
    <n v="0.73299999999999998"/>
    <n v="36"/>
    <n v="0.72660000000000002"/>
    <n v="19"/>
    <n v="0.74370000000000003"/>
    <n v="20"/>
    <n v="0.73909999999999998"/>
    <n v="34"/>
    <n v="0.71650000000000003"/>
    <n v="37"/>
    <n v="0.70909999999999995"/>
    <n v="42"/>
    <n v="0.70309999999999995"/>
    <n v="29"/>
    <n v="0.71530000000000005"/>
    <n v="27"/>
    <n v="0.70599999999999996"/>
    <n v="27"/>
    <n v="0.6986"/>
  </r>
  <r>
    <x v="8"/>
    <x v="8"/>
    <s v="47.576927"/>
    <x v="8"/>
    <n v="100"/>
    <x v="8"/>
    <n v="94"/>
    <n v="0.68700000000000006"/>
    <n v="97"/>
    <n v="0.68"/>
    <n v="98"/>
    <n v="0.67600000000000005"/>
    <n v="86"/>
    <n v="0.68400000000000005"/>
    <n v="96"/>
    <n v="0.67500000000000004"/>
    <n v="94"/>
    <n v="0.67530000000000001"/>
    <n v="99"/>
    <n v="0.65820000000000001"/>
    <n v="99"/>
    <n v="0.65459999999999996"/>
    <n v="91"/>
    <n v="0.65769999999999995"/>
    <n v="100"/>
    <n v="0.64459999999999995"/>
    <n v="89"/>
    <n v="0.66259999999999997"/>
    <n v="61"/>
    <n v="0.68559999999999999"/>
    <n v="59"/>
    <n v="0.67810000000000004"/>
    <s v="-"/>
    <s v="-"/>
  </r>
  <r>
    <x v="9"/>
    <x v="9"/>
    <s v="-77.39628"/>
    <x v="9"/>
    <n v="58"/>
    <x v="9"/>
    <n v="61"/>
    <n v="0.72"/>
    <n v="30"/>
    <n v="0.74099999999999999"/>
    <n v="27"/>
    <n v="0.74299999999999999"/>
    <n v="37"/>
    <n v="0.72899999999999998"/>
    <n v="40"/>
    <n v="0.72799999999999998"/>
    <n v="35"/>
    <n v="0.72689999999999999"/>
    <n v="40"/>
    <n v="0.71279999999999999"/>
    <n v="37"/>
    <n v="0.71560000000000001"/>
    <n v="22"/>
    <n v="0.73399999999999999"/>
    <n v="36"/>
    <n v="0.71279999999999999"/>
    <n v="28"/>
    <n v="0.71789999999999998"/>
    <s v="-"/>
    <s v="-"/>
    <s v="-"/>
    <s v="-"/>
    <s v="-"/>
    <s v="-"/>
  </r>
  <r>
    <x v="10"/>
    <x v="10"/>
    <s v="50.637772"/>
    <x v="10"/>
    <n v="137"/>
    <x v="10"/>
    <n v="133"/>
    <n v="0.629"/>
    <n v="132"/>
    <n v="0.627"/>
    <n v="126"/>
    <n v="0.63200000000000001"/>
    <n v="131"/>
    <n v="0.61499999999999999"/>
    <n v="123"/>
    <n v="0.64400000000000002"/>
    <n v="124"/>
    <n v="0.62609999999999999"/>
    <n v="112"/>
    <n v="0.63339999999999996"/>
    <n v="111"/>
    <n v="0.62980000000000003"/>
    <n v="110"/>
    <n v="0.62319999999999998"/>
    <n v="110"/>
    <n v="0.62170000000000003"/>
    <n v="116"/>
    <n v="0.61360000000000003"/>
    <n v="121"/>
    <n v="0.5927"/>
    <n v="115"/>
    <n v="0.59309999999999996"/>
    <n v="102"/>
    <n v="0.58940000000000003"/>
  </r>
  <r>
    <x v="11"/>
    <x v="11"/>
    <s v="90.356331"/>
    <x v="11"/>
    <n v="65"/>
    <x v="11"/>
    <n v="50"/>
    <n v="0.72599999999999998"/>
    <n v="48"/>
    <n v="0.72099999999999997"/>
    <n v="47"/>
    <n v="0.71899999999999997"/>
    <n v="72"/>
    <n v="0.69799999999999995"/>
    <n v="64"/>
    <n v="0.70399999999999996"/>
    <n v="68"/>
    <n v="0.69730000000000003"/>
    <n v="75"/>
    <n v="0.68479999999999996"/>
    <n v="86"/>
    <n v="0.66839999999999999"/>
    <n v="69"/>
    <n v="0.68120000000000003"/>
    <n v="82"/>
    <n v="0.67020000000000002"/>
    <n v="93"/>
    <n v="0.65259999999999996"/>
    <n v="90"/>
    <n v="0.65310000000000001"/>
    <n v="100"/>
    <n v="0.63139999999999996"/>
    <n v="91"/>
    <n v="0.627"/>
  </r>
  <r>
    <x v="12"/>
    <x v="12"/>
    <s v="-59.543198"/>
    <x v="12"/>
    <n v="27"/>
    <x v="12"/>
    <n v="28"/>
    <n v="0.749"/>
    <n v="21"/>
    <n v="0.753"/>
    <n v="23"/>
    <n v="0.75"/>
    <n v="28"/>
    <n v="0.73899999999999999"/>
    <n v="24"/>
    <n v="0.74399999999999999"/>
    <n v="33"/>
    <n v="0.72889999999999999"/>
    <n v="29"/>
    <n v="0.73009999999999997"/>
    <n v="27"/>
    <n v="0.72319999999999995"/>
    <n v="33"/>
    <n v="0.71699999999999997"/>
    <n v="31"/>
    <n v="0.71760000000000002"/>
    <n v="21"/>
    <n v="0.72360000000000002"/>
    <n v="26"/>
    <n v="0.71879999999999999"/>
    <s v="-"/>
    <s v="-"/>
    <s v="-"/>
    <s v="-"/>
  </r>
  <r>
    <x v="13"/>
    <x v="13"/>
    <s v="27.953389"/>
    <x v="13"/>
    <n v="33"/>
    <x v="13"/>
    <n v="29"/>
    <n v="0.746"/>
    <n v="28"/>
    <n v="0.747"/>
    <n v="26"/>
    <n v="0.74399999999999999"/>
    <n v="30"/>
    <n v="0.73699999999999999"/>
    <n v="34"/>
    <n v="0.73399999999999999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4"/>
    <x v="14"/>
    <s v="4.469936"/>
    <x v="14"/>
    <n v="13"/>
    <x v="14"/>
    <n v="27"/>
    <n v="0.75"/>
    <n v="32"/>
    <n v="0.73799999999999999"/>
    <n v="31"/>
    <n v="0.73899999999999999"/>
    <n v="24"/>
    <n v="0.745"/>
    <n v="19"/>
    <n v="0.753"/>
    <n v="10"/>
    <n v="0.78090000000000004"/>
    <n v="11"/>
    <n v="0.76839999999999997"/>
    <n v="12"/>
    <n v="0.76519999999999999"/>
    <n v="13"/>
    <n v="0.75309999999999999"/>
    <n v="14"/>
    <n v="0.75090000000000001"/>
    <n v="33"/>
    <n v="0.71650000000000003"/>
    <n v="28"/>
    <n v="0.71630000000000005"/>
    <n v="19"/>
    <n v="0.7198"/>
    <n v="20"/>
    <n v="0.70779999999999998"/>
  </r>
  <r>
    <x v="15"/>
    <x v="15"/>
    <s v="-88.49765"/>
    <x v="15"/>
    <n v="90"/>
    <x v="15"/>
    <n v="110"/>
    <n v="0.67100000000000004"/>
    <n v="111"/>
    <n v="0.66200000000000003"/>
    <n v="79"/>
    <n v="0.69199999999999995"/>
    <n v="98"/>
    <n v="0.67600000000000005"/>
    <n v="103"/>
    <n v="0.66800000000000004"/>
    <n v="100"/>
    <n v="0.67010000000000003"/>
    <n v="107"/>
    <n v="0.64490000000000003"/>
    <n v="102"/>
    <n v="0.64649999999999996"/>
    <n v="100"/>
    <n v="0.64890000000000003"/>
    <n v="93"/>
    <n v="0.65359999999999996"/>
    <n v="87"/>
    <n v="0.66359999999999997"/>
    <n v="86"/>
    <n v="0.66100000000000003"/>
    <n v="94"/>
    <n v="0.64259999999999995"/>
    <s v="-"/>
    <s v="-"/>
  </r>
  <r>
    <x v="16"/>
    <x v="16"/>
    <s v="2.315834"/>
    <x v="16"/>
    <n v="123"/>
    <x v="16"/>
    <n v="119"/>
    <n v="0.65800000000000003"/>
    <n v="118"/>
    <n v="0.65400000000000003"/>
    <n v="116"/>
    <n v="0.65200000000000002"/>
    <n v="127"/>
    <n v="0.63600000000000001"/>
    <n v="129"/>
    <n v="0.625"/>
    <s v="-"/>
    <s v="-"/>
    <n v="126"/>
    <n v="0.58850000000000002"/>
    <n v="117"/>
    <n v="0.62580000000000002"/>
    <n v="128"/>
    <n v="0.58320000000000005"/>
    <n v="128"/>
    <n v="0.57189999999999996"/>
    <n v="131"/>
    <n v="0.56430000000000002"/>
    <n v="126"/>
    <n v="0.55820000000000003"/>
    <n v="123"/>
    <n v="0.56559999999999999"/>
    <n v="110"/>
    <n v="0.57799999999999996"/>
  </r>
  <r>
    <x v="17"/>
    <x v="17"/>
    <s v="90.433601"/>
    <x v="17"/>
    <n v="130"/>
    <x v="17"/>
    <n v="131"/>
    <n v="0.63500000000000001"/>
    <n v="122"/>
    <n v="0.63800000000000001"/>
    <n v="124"/>
    <n v="0.63800000000000001"/>
    <n v="121"/>
    <n v="0.64200000000000002"/>
    <n v="118"/>
    <n v="0.64600000000000002"/>
    <n v="120"/>
    <n v="0.63639999999999997"/>
    <n v="93"/>
    <n v="0.66510000000000002"/>
    <s v="-"/>
    <s v="-"/>
    <s v="-"/>
    <s v="-"/>
    <s v="-"/>
    <s v="-"/>
    <s v="-"/>
    <s v="-"/>
    <s v="-"/>
    <s v="-"/>
    <s v="-"/>
    <s v="-"/>
    <s v="-"/>
    <s v="-"/>
  </r>
  <r>
    <x v="18"/>
    <x v="18"/>
    <s v="-63.588653"/>
    <x v="18"/>
    <n v="61"/>
    <x v="18"/>
    <n v="42"/>
    <n v="0.73399999999999999"/>
    <n v="25"/>
    <n v="0.748"/>
    <n v="17"/>
    <n v="0.75800000000000001"/>
    <n v="23"/>
    <n v="0.746"/>
    <n v="22"/>
    <n v="0.749"/>
    <n v="58"/>
    <n v="0.70489999999999997"/>
    <n v="27"/>
    <n v="0.73399999999999999"/>
    <n v="30"/>
    <n v="0.72219999999999995"/>
    <n v="62"/>
    <n v="0.68620000000000003"/>
    <n v="76"/>
    <n v="0.67510000000000003"/>
    <n v="82"/>
    <n v="0.66930000000000001"/>
    <n v="80"/>
    <n v="0.66669999999999996"/>
    <n v="80"/>
    <n v="0.65739999999999998"/>
    <n v="87"/>
    <n v="0.63349999999999995"/>
  </r>
  <r>
    <x v="19"/>
    <x v="19"/>
    <s v="17.679076"/>
    <x v="19"/>
    <n v="76"/>
    <x v="19"/>
    <n v="69"/>
    <n v="0.71199999999999997"/>
    <n v="62"/>
    <n v="0.71199999999999997"/>
    <n v="66"/>
    <n v="0.70199999999999996"/>
    <n v="83"/>
    <n v="0.68500000000000005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20"/>
    <x v="20"/>
    <s v="24.684866"/>
    <x v="20"/>
    <n v="71"/>
    <x v="20"/>
    <n v="73"/>
    <n v="0.70899999999999996"/>
    <n v="55"/>
    <n v="0.71499999999999997"/>
    <n v="46"/>
    <n v="0.72"/>
    <n v="54"/>
    <n v="0.71499999999999997"/>
    <n v="55"/>
    <n v="0.71"/>
    <n v="51"/>
    <n v="0.71289999999999998"/>
    <n v="85"/>
    <n v="0.67520000000000002"/>
    <n v="77"/>
    <n v="0.6744"/>
    <n v="66"/>
    <n v="0.68320000000000003"/>
    <n v="62"/>
    <n v="0.68759999999999999"/>
    <n v="39"/>
    <n v="0.70709999999999995"/>
    <n v="63"/>
    <n v="0.68389999999999995"/>
    <n v="53"/>
    <n v="0.67969999999999997"/>
    <n v="34"/>
    <n v="0.68969999999999998"/>
  </r>
  <r>
    <x v="21"/>
    <x v="21"/>
    <s v="-51.92528"/>
    <x v="21"/>
    <n v="93"/>
    <x v="21"/>
    <n v="92"/>
    <n v="0.69099999999999995"/>
    <n v="95"/>
    <n v="0.68100000000000005"/>
    <n v="90"/>
    <n v="0.68400000000000005"/>
    <n v="79"/>
    <n v="0.68700000000000006"/>
    <n v="85"/>
    <n v="0.68600000000000005"/>
    <n v="71"/>
    <n v="0.69410000000000005"/>
    <n v="62"/>
    <n v="0.69489999999999996"/>
    <n v="62"/>
    <n v="0.69089999999999996"/>
    <n v="82"/>
    <n v="0.66790000000000005"/>
    <n v="85"/>
    <n v="0.66549999999999998"/>
    <n v="81"/>
    <n v="0.66949999999999998"/>
    <n v="73"/>
    <n v="0.67369999999999997"/>
    <n v="74"/>
    <n v="0.66369999999999996"/>
    <n v="67"/>
    <n v="0.65429999999999999"/>
  </r>
  <r>
    <x v="22"/>
    <x v="22"/>
    <s v="114.727669"/>
    <x v="22"/>
    <n v="111"/>
    <x v="22"/>
    <n v="95"/>
    <n v="0.68600000000000005"/>
    <n v="90"/>
    <n v="0.68600000000000005"/>
    <n v="102"/>
    <n v="0.67100000000000004"/>
    <n v="103"/>
    <n v="0.66900000000000004"/>
    <n v="88"/>
    <n v="0.68400000000000005"/>
    <n v="98"/>
    <n v="0.67190000000000005"/>
    <n v="88"/>
    <n v="0.67300000000000004"/>
    <n v="75"/>
    <n v="0.67500000000000004"/>
    <n v="76"/>
    <n v="0.67869999999999997"/>
    <n v="77"/>
    <n v="0.67479999999999996"/>
    <n v="94"/>
    <n v="0.65239999999999998"/>
    <n v="99"/>
    <n v="0.63919999999999999"/>
    <s v="-"/>
    <s v="-"/>
    <s v="-"/>
    <s v="-"/>
  </r>
  <r>
    <x v="23"/>
    <x v="23"/>
    <s v="25.48583"/>
    <x v="23"/>
    <n v="38"/>
    <x v="23"/>
    <n v="49"/>
    <n v="0.72699999999999998"/>
    <n v="18"/>
    <n v="0.75600000000000001"/>
    <n v="18"/>
    <n v="0.75600000000000001"/>
    <n v="41"/>
    <n v="0.72599999999999998"/>
    <n v="43"/>
    <n v="0.72199999999999998"/>
    <n v="22"/>
    <n v="0.74439999999999995"/>
    <n v="43"/>
    <n v="0.7097"/>
    <n v="52"/>
    <n v="0.70209999999999995"/>
    <n v="51"/>
    <n v="0.69869999999999999"/>
    <n v="50"/>
    <n v="0.69830000000000003"/>
    <n v="38"/>
    <n v="0.70720000000000005"/>
    <n v="36"/>
    <n v="0.7077"/>
    <n v="25"/>
    <n v="0.70850000000000002"/>
    <n v="37"/>
    <n v="0.68700000000000006"/>
  </r>
  <r>
    <x v="24"/>
    <x v="24"/>
    <s v="-1.561593"/>
    <x v="24"/>
    <n v="124"/>
    <x v="24"/>
    <n v="129"/>
    <n v="0.63500000000000001"/>
    <n v="129"/>
    <n v="0.629"/>
    <n v="121"/>
    <n v="0.64600000000000002"/>
    <n v="123"/>
    <n v="0.64"/>
    <n v="114"/>
    <n v="0.65100000000000002"/>
    <n v="110"/>
    <n v="0.65"/>
    <n v="103"/>
    <n v="0.65129999999999999"/>
    <n v="104"/>
    <n v="0.64549999999999996"/>
    <n v="115"/>
    <n v="0.61529999999999996"/>
    <n v="111"/>
    <n v="0.61619999999999997"/>
    <n v="120"/>
    <n v="0.60809999999999997"/>
    <n v="115"/>
    <n v="0.60289999999999999"/>
    <n v="117"/>
    <n v="0.59119999999999995"/>
    <n v="104"/>
    <n v="0.58540000000000003"/>
  </r>
  <r>
    <x v="25"/>
    <x v="25"/>
    <s v="29.918886"/>
    <x v="25"/>
    <n v="26"/>
    <x v="12"/>
    <n v="32"/>
    <n v="0.745"/>
    <n v="31"/>
    <n v="0.74099999999999999"/>
    <n v="22"/>
    <n v="0.755"/>
    <n v="12"/>
    <n v="0.76800000000000002"/>
    <n v="23"/>
    <n v="0.748"/>
    <n v="17"/>
    <n v="0.75649999999999995"/>
    <n v="22"/>
    <n v="0.73970000000000002"/>
    <n v="24"/>
    <n v="0.73380000000000001"/>
    <n v="24"/>
    <n v="0.72699999999999998"/>
    <s v="-"/>
    <s v="-"/>
    <s v="-"/>
    <s v="-"/>
    <s v="-"/>
    <s v="-"/>
    <s v="-"/>
    <s v="-"/>
    <s v="-"/>
    <s v="-"/>
  </r>
  <r>
    <x v="26"/>
    <x v="26"/>
    <s v="104.990963"/>
    <x v="26"/>
    <n v="103"/>
    <x v="25"/>
    <n v="89"/>
    <n v="0.69399999999999995"/>
    <n v="93"/>
    <n v="0.68300000000000005"/>
    <n v="99"/>
    <n v="0.67600000000000005"/>
    <n v="112"/>
    <n v="0.65800000000000003"/>
    <n v="109"/>
    <n v="0.66200000000000003"/>
    <n v="108"/>
    <n v="0.65200000000000002"/>
    <n v="104"/>
    <n v="0.65090000000000003"/>
    <n v="103"/>
    <n v="0.64570000000000005"/>
    <n v="102"/>
    <n v="0.64639999999999997"/>
    <n v="97"/>
    <n v="0.6482"/>
    <n v="104"/>
    <n v="0.64100000000000001"/>
    <n v="94"/>
    <n v="0.64690000000000003"/>
    <n v="98"/>
    <n v="0.63529999999999998"/>
    <n v="89"/>
    <n v="0.62909999999999999"/>
  </r>
  <r>
    <x v="27"/>
    <x v="27"/>
    <s v="12.354722"/>
    <x v="27"/>
    <n v="96"/>
    <x v="26"/>
    <n v="96"/>
    <n v="0.68600000000000005"/>
    <n v="57"/>
    <n v="0.71399999999999997"/>
    <n v="87"/>
    <n v="0.68899999999999995"/>
    <n v="85"/>
    <n v="0.68400000000000005"/>
    <n v="90"/>
    <n v="0.68200000000000005"/>
    <s v="-"/>
    <s v="-"/>
    <n v="100"/>
    <n v="0.65600000000000003"/>
    <n v="112"/>
    <n v="0.62909999999999999"/>
    <n v="119"/>
    <n v="0.60729999999999995"/>
    <n v="114"/>
    <n v="0.61099999999999999"/>
    <n v="118"/>
    <n v="0.61080000000000001"/>
    <n v="117"/>
    <n v="0.60170000000000001"/>
    <n v="116"/>
    <n v="0.59189999999999998"/>
    <n v="103"/>
    <n v="0.58650000000000002"/>
  </r>
  <r>
    <x v="28"/>
    <x v="28"/>
    <s v="-106.346771"/>
    <x v="28"/>
    <n v="24"/>
    <x v="27"/>
    <n v="19"/>
    <n v="0.77200000000000002"/>
    <n v="16"/>
    <n v="0.77100000000000002"/>
    <n v="16"/>
    <n v="0.76900000000000002"/>
    <n v="35"/>
    <n v="0.73099999999999998"/>
    <n v="30"/>
    <n v="0.74"/>
    <n v="19"/>
    <n v="0.74639999999999995"/>
    <n v="20"/>
    <n v="0.74250000000000005"/>
    <n v="21"/>
    <n v="0.73809999999999998"/>
    <n v="18"/>
    <n v="0.74070000000000003"/>
    <n v="20"/>
    <n v="0.73719999999999997"/>
    <n v="25"/>
    <n v="0.71960000000000002"/>
    <n v="31"/>
    <n v="0.71360000000000001"/>
    <n v="18"/>
    <n v="0.7198"/>
    <n v="14"/>
    <n v="0.71650000000000003"/>
  </r>
  <r>
    <x v="29"/>
    <x v="29"/>
    <s v="-24.013197"/>
    <x v="29"/>
    <n v="68"/>
    <x v="20"/>
    <n v="52"/>
    <n v="0.72499999999999998"/>
    <n v="72"/>
    <n v="0.70199999999999996"/>
    <n v="89"/>
    <n v="0.68600000000000005"/>
    <n v="36"/>
    <n v="0.72899999999999998"/>
    <n v="50"/>
    <n v="0.71699999999999997"/>
    <n v="50"/>
    <n v="0.71330000000000005"/>
    <n v="41"/>
    <n v="0.71220000000000006"/>
    <n v="35"/>
    <n v="0.71799999999999997"/>
    <s v="-"/>
    <s v="-"/>
    <s v="-"/>
    <s v="-"/>
    <s v="-"/>
    <s v="-"/>
    <s v="-"/>
    <s v="-"/>
    <s v="-"/>
    <s v="-"/>
    <s v="-"/>
    <s v="-"/>
  </r>
  <r>
    <x v="30"/>
    <x v="30"/>
    <s v="18.732207"/>
    <x v="30"/>
    <n v="148"/>
    <x v="28"/>
    <n v="147"/>
    <n v="0.59599999999999997"/>
    <n v="145"/>
    <n v="0.57999999999999996"/>
    <n v="141"/>
    <n v="0.57499999999999996"/>
    <n v="140"/>
    <n v="0.58699999999999997"/>
    <n v="142"/>
    <n v="0.57999999999999996"/>
    <n v="140"/>
    <n v="0.57640000000000002"/>
    <n v="134"/>
    <n v="0.55879999999999996"/>
    <n v="133"/>
    <n v="0.55940000000000001"/>
    <n v="134"/>
    <n v="0.53339999999999999"/>
    <n v="133"/>
    <n v="0.53300000000000003"/>
    <n v="133"/>
    <n v="0.54169999999999996"/>
    <n v="129"/>
    <n v="0.52900000000000003"/>
    <n v="127"/>
    <n v="0.53810000000000002"/>
    <n v="113"/>
    <n v="0.52470000000000006"/>
  </r>
  <r>
    <x v="31"/>
    <x v="31"/>
    <s v="-71.542969"/>
    <x v="31"/>
    <n v="70"/>
    <x v="20"/>
    <n v="57"/>
    <n v="0.72299999999999998"/>
    <n v="54"/>
    <n v="0.71699999999999997"/>
    <n v="63"/>
    <n v="0.70399999999999996"/>
    <n v="70"/>
    <n v="0.69899999999999995"/>
    <n v="73"/>
    <n v="0.69799999999999995"/>
    <n v="66"/>
    <n v="0.69750000000000001"/>
    <n v="91"/>
    <n v="0.66700000000000004"/>
    <n v="87"/>
    <n v="0.66759999999999997"/>
    <n v="46"/>
    <n v="0.70299999999999996"/>
    <n v="48"/>
    <n v="0.70130000000000003"/>
    <n v="64"/>
    <n v="0.68840000000000001"/>
    <n v="65"/>
    <n v="0.68179999999999996"/>
    <n v="86"/>
    <n v="0.6482"/>
    <n v="78"/>
    <n v="0.64549999999999996"/>
  </r>
  <r>
    <x v="32"/>
    <x v="32"/>
    <s v="104.195397"/>
    <x v="32"/>
    <n v="107"/>
    <x v="29"/>
    <n v="106"/>
    <n v="0.67600000000000005"/>
    <n v="103"/>
    <n v="0.67300000000000004"/>
    <n v="100"/>
    <n v="0.67400000000000004"/>
    <n v="99"/>
    <n v="0.67600000000000005"/>
    <n v="91"/>
    <n v="0.68200000000000005"/>
    <n v="87"/>
    <n v="0.68300000000000005"/>
    <n v="69"/>
    <n v="0.69079999999999997"/>
    <n v="69"/>
    <n v="0.68530000000000002"/>
    <n v="61"/>
    <n v="0.68659999999999999"/>
    <n v="61"/>
    <n v="0.68810000000000004"/>
    <n v="60"/>
    <n v="0.69069999999999998"/>
    <n v="57"/>
    <n v="0.68779999999999997"/>
    <n v="73"/>
    <n v="0.6643"/>
    <n v="63"/>
    <n v="0.65610000000000002"/>
  </r>
  <r>
    <x v="33"/>
    <x v="33"/>
    <s v="-74.297333"/>
    <x v="33"/>
    <n v="59"/>
    <x v="9"/>
    <n v="22"/>
    <n v="0.75800000000000001"/>
    <n v="40"/>
    <n v="0.72899999999999998"/>
    <n v="36"/>
    <n v="0.73099999999999998"/>
    <n v="39"/>
    <n v="0.72699999999999998"/>
    <n v="42"/>
    <n v="0.72499999999999998"/>
    <n v="53"/>
    <n v="0.71220000000000006"/>
    <n v="35"/>
    <n v="0.71709999999999996"/>
    <n v="63"/>
    <n v="0.69010000000000005"/>
    <n v="80"/>
    <n v="0.6714"/>
    <n v="55"/>
    <n v="0.69269999999999998"/>
    <n v="56"/>
    <n v="0.69389999999999996"/>
    <n v="50"/>
    <n v="0.69440000000000002"/>
    <n v="24"/>
    <n v="0.70899999999999996"/>
    <n v="22"/>
    <n v="0.70489999999999997"/>
  </r>
  <r>
    <x v="34"/>
    <x v="34"/>
    <s v="15.827659"/>
    <x v="34"/>
    <n v="151"/>
    <x v="30"/>
    <n v="149"/>
    <n v="0.57799999999999996"/>
    <n v="144"/>
    <n v="0.58199999999999996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35"/>
    <x v="35"/>
    <s v="-83.753428"/>
    <x v="35"/>
    <n v="15"/>
    <x v="31"/>
    <n v="13"/>
    <n v="0.78200000000000003"/>
    <n v="22"/>
    <n v="0.749"/>
    <n v="41"/>
    <n v="0.72699999999999998"/>
    <n v="32"/>
    <n v="0.73599999999999999"/>
    <n v="38"/>
    <n v="0.73199999999999998"/>
    <n v="48"/>
    <n v="0.71650000000000003"/>
    <n v="31"/>
    <n v="0.72409999999999997"/>
    <n v="29"/>
    <n v="0.72250000000000003"/>
    <n v="25"/>
    <n v="0.72660000000000002"/>
    <n v="28"/>
    <n v="0.71940000000000004"/>
    <n v="27"/>
    <n v="0.71799999999999997"/>
    <n v="32"/>
    <n v="0.71109999999999995"/>
    <n v="28"/>
    <n v="0.70140000000000002"/>
    <n v="30"/>
    <n v="0.69359999999999999"/>
  </r>
  <r>
    <x v="36"/>
    <x v="36"/>
    <s v="-5.54708"/>
    <x v="36"/>
    <n v="134"/>
    <x v="32"/>
    <n v="142"/>
    <n v="0.60599999999999998"/>
    <n v="131"/>
    <n v="0.627"/>
    <n v="133"/>
    <n v="0.61099999999999999"/>
    <n v="136"/>
    <n v="0.59699999999999998"/>
    <n v="133"/>
    <n v="0.60599999999999998"/>
    <n v="136"/>
    <n v="0.58740000000000003"/>
    <n v="131"/>
    <n v="0.58140000000000003"/>
    <n v="130"/>
    <n v="0.57850000000000001"/>
    <n v="130"/>
    <n v="0.57730000000000004"/>
    <n v="130"/>
    <n v="0.56910000000000005"/>
    <s v="-"/>
    <s v="-"/>
    <s v="-"/>
    <s v="-"/>
    <s v="-"/>
    <s v="-"/>
    <s v="-"/>
    <s v="-"/>
  </r>
  <r>
    <x v="37"/>
    <x v="37"/>
    <n v="44242"/>
    <x v="37"/>
    <n v="45"/>
    <x v="33"/>
    <n v="60"/>
    <n v="0.72"/>
    <n v="59"/>
    <n v="0.71199999999999997"/>
    <n v="54"/>
    <n v="0.71099999999999997"/>
    <n v="68"/>
    <n v="0.7"/>
    <n v="59"/>
    <n v="0.70799999999999996"/>
    <n v="55"/>
    <n v="0.70750000000000002"/>
    <n v="49"/>
    <n v="0.70689999999999997"/>
    <n v="49"/>
    <n v="0.70530000000000004"/>
    <n v="50"/>
    <n v="0.7006"/>
    <n v="53"/>
    <n v="0.69389999999999996"/>
    <n v="54"/>
    <n v="0.69440000000000002"/>
    <n v="46"/>
    <n v="0.69669999999999999"/>
    <n v="16"/>
    <n v="0.72099999999999997"/>
    <n v="16"/>
    <n v="0.71450000000000002"/>
  </r>
  <r>
    <x v="38"/>
    <x v="38"/>
    <s v="-77.781167"/>
    <x v="38"/>
    <n v="39"/>
    <x v="23"/>
    <n v="31"/>
    <n v="0.746"/>
    <n v="23"/>
    <n v="0.749"/>
    <n v="25"/>
    <n v="0.745"/>
    <n v="27"/>
    <n v="0.74"/>
    <n v="29"/>
    <n v="0.74"/>
    <n v="30"/>
    <n v="0.73170000000000002"/>
    <n v="15"/>
    <n v="0.754"/>
    <n v="19"/>
    <n v="0.74170000000000003"/>
    <n v="20"/>
    <n v="0.73939999999999995"/>
    <n v="24"/>
    <n v="0.72529999999999994"/>
    <n v="29"/>
    <n v="0.71760000000000002"/>
    <n v="25"/>
    <n v="0.71950000000000003"/>
    <n v="22"/>
    <n v="0.71689999999999998"/>
    <s v="-"/>
    <s v="-"/>
  </r>
  <r>
    <x v="39"/>
    <x v="39"/>
    <s v="33.429859"/>
    <x v="39"/>
    <n v="83"/>
    <x v="34"/>
    <n v="91"/>
    <n v="0.69199999999999995"/>
    <n v="92"/>
    <n v="0.68400000000000005"/>
    <n v="92"/>
    <n v="0.68400000000000005"/>
    <n v="84"/>
    <n v="0.68400000000000005"/>
    <n v="100"/>
    <n v="0.67100000000000004"/>
    <n v="95"/>
    <n v="0.67410000000000003"/>
    <n v="79"/>
    <n v="0.68010000000000004"/>
    <n v="79"/>
    <n v="0.67320000000000002"/>
    <n v="93"/>
    <n v="0.65669999999999995"/>
    <n v="86"/>
    <n v="0.66420000000000001"/>
    <n v="79"/>
    <n v="0.67059999999999997"/>
    <n v="76"/>
    <n v="0.6694"/>
    <n v="82"/>
    <n v="0.6522"/>
    <n v="83"/>
    <n v="0.64300000000000002"/>
  </r>
  <r>
    <x v="40"/>
    <x v="40"/>
    <s v="15.472962"/>
    <x v="40"/>
    <n v="78"/>
    <x v="35"/>
    <n v="78"/>
    <n v="0.70599999999999996"/>
    <n v="82"/>
    <n v="0.69299999999999995"/>
    <n v="88"/>
    <n v="0.68799999999999994"/>
    <n v="77"/>
    <n v="0.69"/>
    <n v="81"/>
    <n v="0.68700000000000006"/>
    <n v="96"/>
    <n v="0.67369999999999997"/>
    <n v="83"/>
    <n v="0.67700000000000005"/>
    <n v="73"/>
    <n v="0.67669999999999997"/>
    <n v="75"/>
    <n v="0.67889999999999995"/>
    <n v="65"/>
    <n v="0.68500000000000005"/>
    <n v="74"/>
    <n v="0.67889999999999995"/>
    <n v="69"/>
    <n v="0.67700000000000005"/>
    <n v="64"/>
    <n v="0.67179999999999995"/>
    <n v="53"/>
    <n v="0.67120000000000002"/>
  </r>
  <r>
    <x v="41"/>
    <x v="41"/>
    <s v="9.501785"/>
    <x v="41"/>
    <n v="29"/>
    <x v="36"/>
    <n v="14"/>
    <n v="0.78200000000000003"/>
    <n v="13"/>
    <n v="0.77800000000000002"/>
    <n v="14"/>
    <n v="0.77600000000000002"/>
    <n v="19"/>
    <n v="0.754"/>
    <n v="14"/>
    <n v="0.76700000000000002"/>
    <n v="5"/>
    <n v="0.80249999999999999"/>
    <n v="8"/>
    <n v="0.77790000000000004"/>
    <n v="7"/>
    <n v="0.77769999999999995"/>
    <n v="7"/>
    <n v="0.77780000000000005"/>
    <n v="7"/>
    <n v="0.77190000000000003"/>
    <n v="7"/>
    <n v="0.76280000000000003"/>
    <n v="7"/>
    <n v="0.75380000000000003"/>
    <n v="8"/>
    <n v="0.75190000000000001"/>
    <n v="8"/>
    <n v="0.74619999999999997"/>
  </r>
  <r>
    <x v="42"/>
    <x v="42"/>
    <s v="-70.162651"/>
    <x v="42"/>
    <n v="89"/>
    <x v="15"/>
    <n v="86"/>
    <n v="0.7"/>
    <n v="74"/>
    <n v="0.70099999999999996"/>
    <n v="70"/>
    <n v="0.69699999999999995"/>
    <n v="97"/>
    <n v="0.67600000000000005"/>
    <n v="86"/>
    <n v="0.68600000000000005"/>
    <n v="78"/>
    <n v="0.69059999999999999"/>
    <n v="72"/>
    <n v="0.68669999999999998"/>
    <n v="89"/>
    <n v="0.66590000000000005"/>
    <n v="81"/>
    <n v="0.66820000000000002"/>
    <n v="73"/>
    <n v="0.6774"/>
    <n v="67"/>
    <n v="0.68589999999999995"/>
    <n v="72"/>
    <n v="0.6744"/>
    <n v="65"/>
    <n v="0.67049999999999998"/>
    <n v="59"/>
    <n v="0.66390000000000005"/>
  </r>
  <r>
    <x v="43"/>
    <x v="43"/>
    <s v="-78.183406"/>
    <x v="43"/>
    <n v="42"/>
    <x v="37"/>
    <n v="48"/>
    <n v="0.72899999999999998"/>
    <n v="41"/>
    <n v="0.72899999999999998"/>
    <n v="42"/>
    <n v="0.72399999999999998"/>
    <n v="40"/>
    <n v="0.72599999999999998"/>
    <n v="33"/>
    <n v="0.73799999999999999"/>
    <n v="21"/>
    <n v="0.74550000000000005"/>
    <n v="25"/>
    <n v="0.7389"/>
    <n v="33"/>
    <n v="0.72060000000000002"/>
    <n v="45"/>
    <n v="0.70350000000000001"/>
    <n v="40"/>
    <n v="0.70720000000000005"/>
    <n v="23"/>
    <n v="0.72199999999999998"/>
    <n v="35"/>
    <n v="0.70909999999999995"/>
    <n v="44"/>
    <n v="0.68810000000000004"/>
    <n v="82"/>
    <n v="0.64329999999999998"/>
  </r>
  <r>
    <x v="44"/>
    <x v="44"/>
    <s v="30.802498"/>
    <x v="44"/>
    <n v="129"/>
    <x v="17"/>
    <n v="134"/>
    <n v="0.629"/>
    <n v="135"/>
    <n v="0.61399999999999999"/>
    <n v="134"/>
    <n v="0.60799999999999998"/>
    <n v="132"/>
    <n v="0.61399999999999999"/>
    <n v="136"/>
    <n v="0.59899999999999998"/>
    <n v="129"/>
    <n v="0.60640000000000005"/>
    <n v="125"/>
    <n v="0.59350000000000003"/>
    <n v="126"/>
    <n v="0.59750000000000003"/>
    <n v="123"/>
    <n v="0.59330000000000005"/>
    <n v="125"/>
    <n v="0.58989999999999998"/>
    <n v="126"/>
    <n v="0.58620000000000005"/>
    <n v="124"/>
    <n v="0.58320000000000005"/>
    <n v="120"/>
    <n v="0.58089999999999997"/>
    <n v="109"/>
    <n v="0.5786"/>
  </r>
  <r>
    <x v="45"/>
    <x v="45"/>
    <s v="-88.89653"/>
    <x v="45"/>
    <n v="43"/>
    <x v="38"/>
    <n v="80"/>
    <n v="0.70599999999999996"/>
    <n v="87"/>
    <n v="0.69"/>
    <n v="62"/>
    <n v="0.70499999999999996"/>
    <n v="64"/>
    <n v="0.70199999999999996"/>
    <n v="62"/>
    <n v="0.70599999999999996"/>
    <n v="84"/>
    <n v="0.68630000000000002"/>
    <n v="96"/>
    <n v="0.66090000000000004"/>
    <n v="94"/>
    <n v="0.66300000000000003"/>
    <n v="94"/>
    <n v="0.65669999999999995"/>
    <n v="90"/>
    <n v="0.65959999999999996"/>
    <n v="55"/>
    <n v="0.69389999999999996"/>
    <n v="58"/>
    <n v="0.6875"/>
    <n v="48"/>
    <n v="0.68530000000000002"/>
    <n v="39"/>
    <n v="0.68369999999999997"/>
  </r>
  <r>
    <x v="46"/>
    <x v="46"/>
    <s v="25.013607"/>
    <x v="46"/>
    <n v="46"/>
    <x v="33"/>
    <n v="26"/>
    <n v="0.751"/>
    <n v="33"/>
    <n v="0.73399999999999999"/>
    <n v="37"/>
    <n v="0.73099999999999998"/>
    <n v="22"/>
    <n v="0.747"/>
    <n v="21"/>
    <n v="0.749"/>
    <n v="62"/>
    <n v="0.70169999999999999"/>
    <n v="59"/>
    <n v="0.69969999999999999"/>
    <n v="60"/>
    <n v="0.69769999999999999"/>
    <n v="52"/>
    <n v="0.69830000000000003"/>
    <n v="47"/>
    <n v="0.70179999999999998"/>
    <n v="37"/>
    <n v="0.70940000000000003"/>
    <n v="37"/>
    <n v="0.70760000000000001"/>
    <n v="30"/>
    <n v="0.70079999999999998"/>
    <n v="29"/>
    <n v="0.69440000000000002"/>
  </r>
  <r>
    <x v="47"/>
    <x v="47"/>
    <s v="-"/>
    <x v="47"/>
    <n v="52"/>
    <x v="39"/>
    <n v="83"/>
    <n v="0.70299999999999996"/>
    <n v="80"/>
    <n v="0.69399999999999995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48"/>
    <x v="48"/>
    <s v="40.489673"/>
    <x v="48"/>
    <n v="97"/>
    <x v="40"/>
    <n v="82"/>
    <n v="0.70499999999999996"/>
    <n v="117"/>
    <n v="0.65600000000000003"/>
    <n v="115"/>
    <n v="0.65600000000000003"/>
    <n v="109"/>
    <n v="0.66200000000000003"/>
    <n v="124"/>
    <n v="0.64"/>
    <n v="127"/>
    <n v="0.61439999999999995"/>
    <n v="118"/>
    <n v="0.61980000000000002"/>
    <n v="118"/>
    <n v="0.62"/>
    <n v="116"/>
    <n v="0.61360000000000003"/>
    <n v="121"/>
    <n v="0.60189999999999999"/>
    <n v="122"/>
    <n v="0.5948"/>
    <n v="122"/>
    <n v="0.5867"/>
    <n v="113"/>
    <n v="0.59909999999999997"/>
    <n v="100"/>
    <n v="0.59460000000000002"/>
  </r>
  <r>
    <x v="49"/>
    <x v="49"/>
    <s v="179.414413"/>
    <x v="49"/>
    <n v="113"/>
    <x v="41"/>
    <n v="103"/>
    <n v="0.67800000000000005"/>
    <n v="106"/>
    <n v="0.66900000000000004"/>
    <n v="125"/>
    <n v="0.63800000000000001"/>
    <s v="-"/>
    <s v="-"/>
    <n v="121"/>
    <n v="0.64500000000000002"/>
    <n v="122"/>
    <n v="0.62860000000000005"/>
    <n v="117"/>
    <n v="0.62860000000000005"/>
    <n v="113"/>
    <n v="0.62849999999999995"/>
    <n v="109"/>
    <n v="0.62549999999999994"/>
    <n v="108"/>
    <n v="0.62560000000000004"/>
    <n v="103"/>
    <n v="0.64139999999999997"/>
    <s v="-"/>
    <s v="-"/>
    <s v="-"/>
    <s v="-"/>
    <s v="-"/>
    <s v="-"/>
  </r>
  <r>
    <x v="50"/>
    <x v="50"/>
    <s v="25.748151"/>
    <x v="50"/>
    <n v="2"/>
    <x v="42"/>
    <n v="3"/>
    <n v="0.83199999999999996"/>
    <n v="4"/>
    <n v="0.82099999999999995"/>
    <n v="3"/>
    <n v="0.82299999999999995"/>
    <n v="2"/>
    <n v="0.84499999999999997"/>
    <n v="3"/>
    <n v="0.85"/>
    <n v="2"/>
    <n v="0.84530000000000005"/>
    <n v="2"/>
    <n v="0.84209999999999996"/>
    <n v="2"/>
    <n v="0.84509999999999996"/>
    <n v="3"/>
    <n v="0.83830000000000005"/>
    <n v="3"/>
    <n v="0.82599999999999996"/>
    <n v="2"/>
    <n v="0.82520000000000004"/>
    <n v="2"/>
    <n v="0.81950000000000001"/>
    <n v="3"/>
    <n v="0.8044"/>
    <n v="3"/>
    <n v="0.79579999999999995"/>
  </r>
  <r>
    <x v="51"/>
    <x v="51"/>
    <s v="2.213749"/>
    <x v="51"/>
    <n v="16"/>
    <x v="43"/>
    <n v="15"/>
    <n v="0.78100000000000003"/>
    <n v="12"/>
    <n v="0.77900000000000003"/>
    <n v="11"/>
    <n v="0.77800000000000002"/>
    <n v="17"/>
    <n v="0.755"/>
    <n v="15"/>
    <n v="0.76100000000000001"/>
    <n v="16"/>
    <n v="0.75880000000000003"/>
    <n v="45"/>
    <n v="0.70889999999999997"/>
    <n v="57"/>
    <n v="0.69840000000000002"/>
    <n v="48"/>
    <n v="0.70179999999999998"/>
    <n v="46"/>
    <n v="0.70250000000000001"/>
    <n v="18"/>
    <n v="0.73309999999999997"/>
    <n v="15"/>
    <n v="0.73409999999999997"/>
    <n v="51"/>
    <n v="0.68240000000000001"/>
    <n v="70"/>
    <n v="0.65200000000000002"/>
  </r>
  <r>
    <x v="52"/>
    <x v="52"/>
    <s v="-15.310139"/>
    <x v="52"/>
    <n v="127"/>
    <x v="44"/>
    <n v="136"/>
    <n v="0.628"/>
    <n v="120"/>
    <n v="0.64200000000000002"/>
    <n v="119"/>
    <n v="0.64900000000000002"/>
    <n v="104"/>
    <n v="0.66700000000000004"/>
    <n v="98"/>
    <n v="0.67400000000000004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53"/>
    <x v="53"/>
    <s v="43.356892"/>
    <x v="53"/>
    <n v="49"/>
    <x v="45"/>
    <n v="74"/>
    <n v="0.70799999999999996"/>
    <n v="99"/>
    <n v="0.67700000000000005"/>
    <n v="94"/>
    <n v="0.67900000000000005"/>
    <n v="90"/>
    <n v="0.68100000000000005"/>
    <n v="82"/>
    <n v="0.68700000000000006"/>
    <n v="85"/>
    <n v="0.6855"/>
    <n v="86"/>
    <n v="0.67500000000000004"/>
    <n v="85"/>
    <n v="0.66910000000000003"/>
    <n v="86"/>
    <n v="0.66239999999999999"/>
    <n v="88"/>
    <n v="0.65980000000000005"/>
    <n v="83"/>
    <n v="0.66800000000000004"/>
    <n v="82"/>
    <n v="0.66539999999999999"/>
    <n v="67"/>
    <n v="0.66649999999999998"/>
    <n v="54"/>
    <n v="0.67"/>
  </r>
  <r>
    <x v="54"/>
    <x v="54"/>
    <s v="10.451526"/>
    <x v="54"/>
    <n v="11"/>
    <x v="46"/>
    <n v="10"/>
    <n v="0.78700000000000003"/>
    <n v="14"/>
    <n v="0.77600000000000002"/>
    <n v="12"/>
    <n v="0.77800000000000002"/>
    <n v="13"/>
    <n v="0.76600000000000001"/>
    <n v="11"/>
    <n v="0.77900000000000003"/>
    <n v="12"/>
    <n v="0.77800000000000002"/>
    <n v="14"/>
    <n v="0.75829999999999997"/>
    <n v="13"/>
    <n v="0.76290000000000002"/>
    <n v="11"/>
    <n v="0.75900000000000001"/>
    <n v="13"/>
    <n v="0.753"/>
    <n v="12"/>
    <n v="0.74490000000000001"/>
    <n v="11"/>
    <n v="0.73939999999999995"/>
    <n v="7"/>
    <n v="0.76180000000000003"/>
    <n v="5"/>
    <n v="0.75239999999999996"/>
  </r>
  <r>
    <x v="55"/>
    <x v="55"/>
    <s v="-1.023194"/>
    <x v="55"/>
    <n v="117"/>
    <x v="47"/>
    <n v="107"/>
    <n v="0.67300000000000004"/>
    <n v="89"/>
    <n v="0.68799999999999994"/>
    <n v="72"/>
    <n v="0.69499999999999995"/>
    <n v="59"/>
    <n v="0.70499999999999996"/>
    <n v="63"/>
    <n v="0.70399999999999996"/>
    <n v="101"/>
    <n v="0.66610000000000003"/>
    <n v="76"/>
    <n v="0.68110000000000004"/>
    <n v="71"/>
    <n v="0.67779999999999996"/>
    <n v="70"/>
    <n v="0.68110000000000004"/>
    <n v="70"/>
    <n v="0.67820000000000003"/>
    <n v="80"/>
    <n v="0.6704"/>
    <n v="77"/>
    <n v="0.66790000000000005"/>
    <n v="63"/>
    <n v="0.67249999999999999"/>
    <n v="58"/>
    <n v="0.6653"/>
  </r>
  <r>
    <x v="56"/>
    <x v="56"/>
    <s v="21.824312"/>
    <x v="56"/>
    <n v="98"/>
    <x v="48"/>
    <n v="84"/>
    <n v="0.70099999999999996"/>
    <n v="78"/>
    <n v="0.69599999999999995"/>
    <n v="78"/>
    <n v="0.69199999999999995"/>
    <n v="92"/>
    <n v="0.68"/>
    <n v="87"/>
    <n v="0.68500000000000005"/>
    <n v="91"/>
    <n v="0.6784"/>
    <n v="81"/>
    <n v="0.67820000000000003"/>
    <n v="82"/>
    <n v="0.67159999999999997"/>
    <n v="56"/>
    <n v="0.69159999999999999"/>
    <n v="58"/>
    <n v="0.69079999999999997"/>
    <n v="85"/>
    <n v="0.66620000000000001"/>
    <n v="75"/>
    <n v="0.67269999999999996"/>
    <n v="72"/>
    <n v="0.66479999999999995"/>
    <n v="69"/>
    <n v="0.65400000000000003"/>
  </r>
  <r>
    <x v="57"/>
    <x v="57"/>
    <s v="-90.230759"/>
    <x v="57"/>
    <n v="122"/>
    <x v="49"/>
    <n v="113"/>
    <n v="0.66600000000000004"/>
    <n v="107"/>
    <n v="0.66800000000000004"/>
    <n v="110"/>
    <n v="0.66700000000000004"/>
    <n v="105"/>
    <n v="0.66600000000000004"/>
    <n v="106"/>
    <n v="0.66700000000000004"/>
    <n v="89"/>
    <n v="0.68210000000000004"/>
    <n v="114"/>
    <n v="0.63039999999999996"/>
    <n v="116"/>
    <n v="0.626"/>
    <n v="112"/>
    <n v="0.62290000000000001"/>
    <n v="109"/>
    <n v="0.62380000000000002"/>
    <n v="111"/>
    <n v="0.62090000000000001"/>
    <n v="112"/>
    <n v="0.60719999999999996"/>
    <n v="106"/>
    <n v="0.61439999999999995"/>
    <n v="95"/>
    <n v="0.60670000000000002"/>
  </r>
  <r>
    <x v="58"/>
    <x v="58"/>
    <s v="-9.696645"/>
    <x v="58"/>
    <n v="118"/>
    <x v="50"/>
    <n v="125"/>
    <n v="0.64200000000000002"/>
    <n v="116"/>
    <n v="0.65600000000000003"/>
    <n v="113"/>
    <n v="0.65900000000000003"/>
    <n v="122"/>
    <n v="0.64"/>
    <n v="131"/>
    <n v="0.61799999999999999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59"/>
    <x v="59"/>
    <s v="-58.93018"/>
    <x v="59"/>
    <n v="53"/>
    <x v="51"/>
    <s v="-"/>
    <s v="-"/>
    <s v="-"/>
    <s v="-"/>
    <s v="-"/>
    <s v="-"/>
    <s v="-"/>
    <s v="-"/>
    <n v="66"/>
    <n v="0.70199999999999996"/>
    <n v="64"/>
    <n v="0.70099999999999996"/>
    <n v="48"/>
    <n v="0.70850000000000002"/>
    <n v="42"/>
    <n v="0.71189999999999998"/>
    <n v="38"/>
    <n v="0.70840000000000003"/>
    <n v="38"/>
    <n v="0.70899999999999996"/>
    <n v="35"/>
    <n v="0.71079999999999999"/>
    <s v="-"/>
    <s v="-"/>
    <s v="-"/>
    <s v="-"/>
    <s v="-"/>
    <s v="-"/>
  </r>
  <r>
    <x v="60"/>
    <x v="60"/>
    <s v="-86.241905"/>
    <x v="60"/>
    <n v="67"/>
    <x v="20"/>
    <n v="58"/>
    <n v="0.72199999999999998"/>
    <n v="68"/>
    <n v="0.70599999999999996"/>
    <n v="55"/>
    <n v="0.71099999999999997"/>
    <n v="78"/>
    <n v="0.69"/>
    <n v="80"/>
    <n v="0.68799999999999994"/>
    <n v="73"/>
    <n v="0.69350000000000001"/>
    <n v="82"/>
    <n v="0.67730000000000001"/>
    <n v="74"/>
    <n v="0.67630000000000001"/>
    <n v="54"/>
    <n v="0.69450000000000001"/>
    <n v="54"/>
    <n v="0.69269999999999998"/>
    <n v="62"/>
    <n v="0.68930000000000002"/>
    <n v="47"/>
    <n v="0.69599999999999995"/>
    <n v="68"/>
    <n v="0.66610000000000003"/>
    <n v="74"/>
    <n v="0.64829999999999999"/>
  </r>
  <r>
    <x v="61"/>
    <x v="61"/>
    <s v="19.503304"/>
    <x v="61"/>
    <n v="99"/>
    <x v="8"/>
    <n v="105"/>
    <n v="0.67700000000000005"/>
    <n v="102"/>
    <n v="0.67400000000000004"/>
    <n v="103"/>
    <n v="0.67"/>
    <n v="101"/>
    <n v="0.66900000000000004"/>
    <n v="99"/>
    <n v="0.67200000000000004"/>
    <n v="93"/>
    <n v="0.67589999999999995"/>
    <n v="87"/>
    <n v="0.67420000000000002"/>
    <n v="81"/>
    <n v="0.67179999999999995"/>
    <n v="85"/>
    <n v="0.66420000000000001"/>
    <n v="79"/>
    <n v="0.67200000000000004"/>
    <n v="65"/>
    <n v="0.68789999999999996"/>
    <n v="60"/>
    <n v="0.68669999999999998"/>
    <n v="61"/>
    <n v="0.67310000000000003"/>
    <n v="55"/>
    <n v="0.66979999999999995"/>
  </r>
  <r>
    <x v="62"/>
    <x v="62"/>
    <s v="-19.020835"/>
    <x v="62"/>
    <n v="1"/>
    <x v="52"/>
    <n v="1"/>
    <n v="0.877"/>
    <n v="1"/>
    <n v="0.85799999999999998"/>
    <n v="1"/>
    <n v="0.878"/>
    <n v="1"/>
    <n v="0.874"/>
    <n v="1"/>
    <n v="0.88100000000000001"/>
    <n v="83"/>
    <n v="0.85940000000000005"/>
    <n v="1"/>
    <n v="0.87309999999999999"/>
    <n v="1"/>
    <n v="0.86399999999999999"/>
    <n v="1"/>
    <n v="0.85299999999999998"/>
    <n v="1"/>
    <n v="0.84960000000000002"/>
    <n v="1"/>
    <n v="0.8276"/>
    <n v="4"/>
    <n v="0.79990000000000006"/>
    <n v="4"/>
    <n v="0.78359999999999996"/>
    <n v="4"/>
    <n v="0.78129999999999999"/>
  </r>
  <r>
    <x v="63"/>
    <x v="63"/>
    <s v="78.96288"/>
    <x v="63"/>
    <n v="140"/>
    <x v="53"/>
    <n v="112"/>
    <n v="0.66800000000000004"/>
    <n v="108"/>
    <n v="0.66500000000000004"/>
    <n v="108"/>
    <n v="0.66900000000000004"/>
    <n v="87"/>
    <n v="0.68300000000000005"/>
    <n v="108"/>
    <n v="0.66400000000000003"/>
    <n v="114"/>
    <n v="0.64549999999999996"/>
    <n v="101"/>
    <n v="0.65510000000000002"/>
    <n v="105"/>
    <n v="0.64419999999999999"/>
    <n v="113"/>
    <n v="0.61899999999999999"/>
    <n v="112"/>
    <n v="0.61550000000000005"/>
    <n v="114"/>
    <n v="0.61509999999999998"/>
    <n v="113"/>
    <n v="0.60599999999999998"/>
    <n v="114"/>
    <n v="0.59360000000000002"/>
    <n v="98"/>
    <n v="0.60109999999999997"/>
  </r>
  <r>
    <x v="64"/>
    <x v="64"/>
    <s v="113.921327"/>
    <x v="64"/>
    <n v="101"/>
    <x v="8"/>
    <n v="85"/>
    <n v="0.7"/>
    <n v="85"/>
    <n v="0.69099999999999995"/>
    <n v="84"/>
    <n v="0.69099999999999995"/>
    <n v="88"/>
    <n v="0.68200000000000005"/>
    <n v="92"/>
    <n v="0.68100000000000005"/>
    <n v="97"/>
    <n v="0.67249999999999999"/>
    <n v="95"/>
    <n v="0.6613"/>
    <n v="97"/>
    <n v="0.65910000000000002"/>
    <n v="90"/>
    <n v="0.65939999999999999"/>
    <n v="87"/>
    <n v="0.66149999999999998"/>
    <n v="92"/>
    <n v="0.65800000000000003"/>
    <n v="93"/>
    <n v="0.64729999999999999"/>
    <n v="81"/>
    <n v="0.65500000000000003"/>
    <n v="68"/>
    <n v="0.65410000000000001"/>
  </r>
  <r>
    <x v="65"/>
    <x v="65"/>
    <s v="53.688046"/>
    <x v="65"/>
    <n v="150"/>
    <x v="54"/>
    <n v="148"/>
    <n v="0.58399999999999996"/>
    <n v="142"/>
    <n v="0.58899999999999997"/>
    <n v="140"/>
    <n v="0.58299999999999996"/>
    <n v="139"/>
    <n v="0.58699999999999997"/>
    <n v="141"/>
    <n v="0.57999999999999996"/>
    <n v="137"/>
    <n v="0.58109999999999995"/>
    <n v="130"/>
    <n v="0.58420000000000005"/>
    <n v="127"/>
    <n v="0.5927"/>
    <n v="125"/>
    <n v="0.58940000000000003"/>
    <n v="123"/>
    <n v="0.59330000000000005"/>
    <n v="128"/>
    <n v="0.58389999999999997"/>
    <n v="116"/>
    <n v="0.60209999999999997"/>
    <n v="118"/>
    <n v="0.59030000000000005"/>
    <n v="108"/>
    <n v="0.58030000000000004"/>
  </r>
  <r>
    <x v="66"/>
    <x v="66"/>
    <s v="43.679291"/>
    <x v="66"/>
    <n v="154"/>
    <x v="55"/>
    <n v="152"/>
    <n v="0.53"/>
    <n v="147"/>
    <n v="0.55100000000000005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67"/>
    <x v="67"/>
    <s v="-8.24389"/>
    <x v="67"/>
    <n v="9"/>
    <x v="56"/>
    <n v="7"/>
    <n v="0.79800000000000004"/>
    <n v="9"/>
    <n v="0.79600000000000004"/>
    <n v="8"/>
    <n v="0.79400000000000004"/>
    <n v="6"/>
    <n v="0.79700000000000004"/>
    <n v="5"/>
    <n v="0.80700000000000005"/>
    <n v="8"/>
    <n v="0.78500000000000003"/>
    <n v="6"/>
    <n v="0.7823"/>
    <n v="5"/>
    <n v="0.78390000000000004"/>
    <n v="5"/>
    <n v="0.78300000000000003"/>
    <n v="6"/>
    <n v="0.77729999999999999"/>
    <n v="8"/>
    <n v="0.75970000000000004"/>
    <n v="8"/>
    <n v="0.75180000000000002"/>
    <n v="9"/>
    <n v="0.74570000000000003"/>
    <n v="10"/>
    <n v="0.73350000000000004"/>
  </r>
  <r>
    <x v="68"/>
    <x v="68"/>
    <s v="34.851612"/>
    <x v="68"/>
    <n v="60"/>
    <x v="57"/>
    <n v="64"/>
    <n v="0.71799999999999997"/>
    <n v="46"/>
    <n v="0.72199999999999998"/>
    <n v="44"/>
    <n v="0.72099999999999997"/>
    <n v="49"/>
    <n v="0.71899999999999997"/>
    <n v="53"/>
    <n v="0.71199999999999997"/>
    <n v="65"/>
    <n v="0.70050000000000001"/>
    <n v="53"/>
    <n v="0.70320000000000005"/>
    <n v="56"/>
    <n v="0.69889999999999997"/>
    <n v="55"/>
    <n v="0.69259999999999999"/>
    <n v="52"/>
    <n v="0.69569999999999999"/>
    <n v="45"/>
    <n v="0.70189999999999997"/>
    <n v="56"/>
    <n v="0.69"/>
    <n v="36"/>
    <n v="0.69650000000000001"/>
    <n v="35"/>
    <n v="0.68889999999999996"/>
  </r>
  <r>
    <x v="69"/>
    <x v="69"/>
    <s v="12.56738"/>
    <x v="69"/>
    <n v="63"/>
    <x v="58"/>
    <n v="76"/>
    <n v="0.70699999999999996"/>
    <n v="70"/>
    <n v="0.70599999999999996"/>
    <n v="82"/>
    <n v="0.69199999999999995"/>
    <n v="50"/>
    <n v="0.71899999999999997"/>
    <n v="41"/>
    <n v="0.72599999999999998"/>
    <n v="69"/>
    <n v="0.69730000000000003"/>
    <n v="71"/>
    <n v="0.6885"/>
    <n v="80"/>
    <n v="0.67290000000000005"/>
    <n v="74"/>
    <n v="0.67959999999999998"/>
    <n v="74"/>
    <n v="0.67649999999999999"/>
    <n v="72"/>
    <n v="0.67979999999999996"/>
    <n v="67"/>
    <n v="0.67879999999999996"/>
    <n v="84"/>
    <n v="0.64980000000000004"/>
    <n v="77"/>
    <n v="0.64559999999999995"/>
  </r>
  <r>
    <x v="70"/>
    <x v="70"/>
    <s v="-77.297508"/>
    <x v="70"/>
    <n v="40"/>
    <x v="59"/>
    <n v="41"/>
    <n v="0.73499999999999999"/>
    <n v="44"/>
    <n v="0.72399999999999998"/>
    <n v="51"/>
    <n v="0.71699999999999997"/>
    <n v="42"/>
    <n v="0.72399999999999998"/>
    <n v="65"/>
    <n v="0.70299999999999996"/>
    <n v="52"/>
    <n v="0.71279999999999999"/>
    <n v="47"/>
    <n v="0.70850000000000002"/>
    <n v="51"/>
    <n v="0.70350000000000001"/>
    <n v="47"/>
    <n v="0.70279999999999998"/>
    <n v="44"/>
    <n v="0.70369999999999999"/>
    <n v="48"/>
    <n v="0.70130000000000003"/>
    <n v="44"/>
    <n v="0.69799999999999995"/>
    <n v="39"/>
    <n v="0.6925"/>
    <n v="25"/>
    <n v="0.70140000000000002"/>
  </r>
  <r>
    <x v="71"/>
    <x v="71"/>
    <s v="138.252924"/>
    <x v="71"/>
    <n v="120"/>
    <x v="60"/>
    <n v="121"/>
    <n v="0.65200000000000002"/>
    <n v="110"/>
    <n v="0.66200000000000003"/>
    <n v="114"/>
    <n v="0.65700000000000003"/>
    <n v="111"/>
    <n v="0.66"/>
    <n v="101"/>
    <n v="0.67"/>
    <n v="104"/>
    <n v="0.65839999999999999"/>
    <n v="105"/>
    <n v="0.64980000000000004"/>
    <n v="101"/>
    <n v="0.65300000000000002"/>
    <n v="98"/>
    <n v="0.65139999999999998"/>
    <n v="94"/>
    <n v="0.65239999999999998"/>
    <n v="101"/>
    <n v="0.64470000000000005"/>
    <n v="98"/>
    <n v="0.64339999999999997"/>
    <n v="91"/>
    <n v="0.64549999999999996"/>
    <n v="80"/>
    <n v="0.64470000000000005"/>
  </r>
  <r>
    <x v="72"/>
    <x v="72"/>
    <s v="36.238414"/>
    <x v="72"/>
    <n v="131"/>
    <x v="61"/>
    <n v="138"/>
    <n v="0.623"/>
    <n v="138"/>
    <n v="0.60499999999999998"/>
    <n v="135"/>
    <n v="0.60399999999999998"/>
    <n v="134"/>
    <n v="0.60299999999999998"/>
    <n v="140"/>
    <n v="0.59299999999999997"/>
    <n v="134"/>
    <n v="0.5968"/>
    <n v="119"/>
    <n v="0.60929999999999995"/>
    <n v="121"/>
    <n v="0.61029999999999995"/>
    <n v="117"/>
    <n v="0.61170000000000002"/>
    <n v="120"/>
    <n v="0.6048"/>
    <n v="113"/>
    <n v="0.61819999999999997"/>
    <n v="104"/>
    <n v="0.62749999999999995"/>
    <n v="104"/>
    <n v="0.62029999999999996"/>
    <n v="93"/>
    <n v="0.6109"/>
  </r>
  <r>
    <x v="73"/>
    <x v="73"/>
    <s v="66.923684"/>
    <x v="73"/>
    <n v="80"/>
    <x v="62"/>
    <n v="72"/>
    <n v="0.71"/>
    <n v="60"/>
    <n v="0.71199999999999997"/>
    <n v="52"/>
    <n v="0.71299999999999997"/>
    <n v="51"/>
    <n v="0.71799999999999997"/>
    <n v="47"/>
    <n v="0.71899999999999997"/>
    <n v="43"/>
    <n v="0.72099999999999997"/>
    <n v="32"/>
    <n v="0.7218"/>
    <n v="31"/>
    <n v="0.72130000000000005"/>
    <n v="49"/>
    <n v="0.70099999999999996"/>
    <n v="41"/>
    <n v="0.70550000000000002"/>
    <n v="47"/>
    <n v="0.70130000000000003"/>
    <n v="45"/>
    <n v="0.6976"/>
    <n v="32"/>
    <n v="0.69830000000000003"/>
    <n v="32"/>
    <n v="0.69279999999999997"/>
  </r>
  <r>
    <x v="74"/>
    <x v="74"/>
    <s v="37.906193"/>
    <x v="74"/>
    <n v="95"/>
    <x v="26"/>
    <n v="109"/>
    <n v="0.67100000000000004"/>
    <n v="76"/>
    <n v="0.7"/>
    <n v="76"/>
    <n v="0.69399999999999995"/>
    <n v="63"/>
    <n v="0.70199999999999996"/>
    <n v="48"/>
    <n v="0.71899999999999997"/>
    <n v="37"/>
    <n v="0.7258"/>
    <n v="78"/>
    <n v="0.68030000000000002"/>
    <n v="72"/>
    <n v="0.67679999999999996"/>
    <n v="99"/>
    <n v="0.64929999999999999"/>
    <n v="96"/>
    <n v="0.64990000000000003"/>
    <n v="97"/>
    <n v="0.6512"/>
    <n v="88"/>
    <n v="0.65469999999999995"/>
    <n v="83"/>
    <n v="0.65080000000000005"/>
    <n v="73"/>
    <n v="0.64859999999999995"/>
  </r>
  <r>
    <x v="75"/>
    <x v="75"/>
    <s v="127.766922"/>
    <x v="75"/>
    <n v="102"/>
    <x v="63"/>
    <n v="108"/>
    <n v="0.67200000000000004"/>
    <n v="115"/>
    <n v="0.65700000000000003"/>
    <n v="118"/>
    <n v="0.65"/>
    <n v="116"/>
    <n v="0.64900000000000002"/>
    <n v="115"/>
    <n v="0.65100000000000002"/>
    <n v="117"/>
    <n v="0.64029999999999998"/>
    <n v="111"/>
    <n v="0.6351"/>
    <n v="108"/>
    <n v="0.63560000000000005"/>
    <n v="107"/>
    <n v="0.62809999999999999"/>
    <n v="104"/>
    <n v="0.63419999999999999"/>
    <n v="115"/>
    <n v="0.61460000000000004"/>
    <n v="108"/>
    <n v="0.61539999999999995"/>
    <n v="97"/>
    <n v="0.64090000000000003"/>
    <n v="92"/>
    <n v="0.61570000000000003"/>
  </r>
  <r>
    <x v="76"/>
    <x v="76"/>
    <s v="47.481766"/>
    <x v="76"/>
    <n v="143"/>
    <x v="64"/>
    <n v="122"/>
    <n v="0.65"/>
    <n v="126"/>
    <n v="0.63"/>
    <n v="129"/>
    <n v="0.628"/>
    <n v="128"/>
    <n v="0.624"/>
    <n v="117"/>
    <n v="0.64600000000000002"/>
    <n v="113"/>
    <n v="0.64570000000000005"/>
    <n v="116"/>
    <n v="0.62919999999999998"/>
    <n v="109"/>
    <n v="0.63200000000000001"/>
    <n v="105"/>
    <n v="0.63219999999999998"/>
    <n v="105"/>
    <n v="0.63180000000000003"/>
    <n v="105"/>
    <n v="0.63560000000000005"/>
    <n v="101"/>
    <n v="0.63580000000000003"/>
    <n v="96"/>
    <n v="0.64090000000000003"/>
    <n v="86"/>
    <n v="0.6341"/>
  </r>
  <r>
    <x v="77"/>
    <x v="77"/>
    <s v="74.766098"/>
    <x v="77"/>
    <n v="108"/>
    <x v="65"/>
    <n v="93"/>
    <n v="0.68899999999999995"/>
    <n v="86"/>
    <n v="0.69099999999999995"/>
    <n v="85"/>
    <n v="0.69099999999999995"/>
    <n v="81"/>
    <n v="0.68700000000000006"/>
    <n v="76"/>
    <n v="0.69299999999999995"/>
    <n v="67"/>
    <n v="0.69740000000000002"/>
    <n v="63"/>
    <n v="0.69479999999999997"/>
    <n v="54"/>
    <n v="0.70130000000000003"/>
    <n v="44"/>
    <n v="0.7036"/>
    <n v="51"/>
    <n v="0.69730000000000003"/>
    <n v="41"/>
    <n v="0.70579999999999998"/>
    <n v="41"/>
    <n v="0.70450000000000002"/>
    <n v="70"/>
    <n v="0.6653"/>
    <n v="52"/>
    <n v="0.67420000000000002"/>
  </r>
  <r>
    <x v="78"/>
    <x v="78"/>
    <s v="102.495496"/>
    <x v="78"/>
    <n v="36"/>
    <x v="66"/>
    <n v="43"/>
    <n v="0.73099999999999998"/>
    <n v="26"/>
    <n v="0.748"/>
    <n v="64"/>
    <n v="0.70299999999999996"/>
    <n v="43"/>
    <n v="0.72399999999999998"/>
    <n v="52"/>
    <n v="0.71299999999999997"/>
    <n v="60"/>
    <n v="0.70440000000000003"/>
    <n v="60"/>
    <n v="0.69930000000000003"/>
    <s v="-"/>
    <s v="-"/>
    <s v="-"/>
    <s v="-"/>
    <s v="-"/>
    <s v="-"/>
    <s v="-"/>
    <s v="-"/>
    <s v="-"/>
    <s v="-"/>
    <s v="-"/>
    <s v="-"/>
    <s v="-"/>
    <s v="-"/>
  </r>
  <r>
    <x v="79"/>
    <x v="79"/>
    <s v="24.603189"/>
    <x v="79"/>
    <n v="20"/>
    <x v="67"/>
    <n v="11"/>
    <n v="0.78500000000000003"/>
    <n v="17"/>
    <n v="0.75800000000000001"/>
    <n v="20"/>
    <n v="0.75600000000000001"/>
    <n v="18"/>
    <n v="0.755"/>
    <n v="20"/>
    <n v="0.752"/>
    <n v="15"/>
    <n v="0.76910000000000001"/>
    <n v="12"/>
    <n v="0.76100000000000001"/>
    <n v="15"/>
    <n v="0.75719999999999998"/>
    <n v="19"/>
    <n v="0.7399"/>
    <n v="18"/>
    <n v="0.7429"/>
    <n v="14"/>
    <n v="0.74160000000000004"/>
    <n v="10"/>
    <n v="0.73970000000000002"/>
    <n v="13"/>
    <n v="0.73329999999999995"/>
    <n v="19"/>
    <n v="0.70909999999999995"/>
  </r>
  <r>
    <x v="80"/>
    <x v="80"/>
    <s v="35.862285"/>
    <x v="80"/>
    <n v="132"/>
    <x v="61"/>
    <n v="145"/>
    <n v="0.59899999999999998"/>
    <n v="140"/>
    <n v="0.59499999999999997"/>
    <n v="137"/>
    <n v="0.59599999999999997"/>
    <n v="135"/>
    <n v="0.59799999999999998"/>
    <n v="138"/>
    <n v="0.59799999999999998"/>
    <n v="135"/>
    <n v="0.59230000000000005"/>
    <n v="123"/>
    <n v="0.6028"/>
    <n v="122"/>
    <n v="0.60299999999999998"/>
    <n v="118"/>
    <n v="0.60829999999999995"/>
    <n v="116"/>
    <n v="0.60840000000000005"/>
    <s v="-"/>
    <s v="-"/>
    <s v="-"/>
    <s v="-"/>
    <s v="-"/>
    <s v="-"/>
    <s v="-"/>
    <s v="-"/>
  </r>
  <r>
    <x v="81"/>
    <x v="81"/>
    <s v="28.233608"/>
    <x v="81"/>
    <n v="92"/>
    <x v="68"/>
    <n v="88"/>
    <n v="0.69499999999999995"/>
    <n v="81"/>
    <n v="0.69299999999999995"/>
    <n v="73"/>
    <n v="0.69499999999999995"/>
    <n v="57"/>
    <n v="0.70599999999999996"/>
    <n v="61"/>
    <n v="0.70599999999999996"/>
    <n v="38"/>
    <n v="0.72550000000000003"/>
    <n v="16"/>
    <n v="0.753"/>
    <n v="14"/>
    <n v="0.76080000000000003"/>
    <n v="9"/>
    <n v="0.76659999999999995"/>
    <n v="8"/>
    <n v="0.76780000000000004"/>
    <n v="10"/>
    <n v="0.74950000000000006"/>
    <n v="16"/>
    <n v="0.73199999999999998"/>
    <n v="26"/>
    <n v="0.70779999999999998"/>
    <n v="43"/>
    <n v="0.68069999999999997"/>
  </r>
  <r>
    <x v="82"/>
    <x v="82"/>
    <s v="-9.429499"/>
    <x v="82"/>
    <n v="94"/>
    <x v="69"/>
    <n v="97"/>
    <n v="0.68500000000000005"/>
    <n v="96"/>
    <n v="0.68100000000000005"/>
    <n v="107"/>
    <n v="0.66900000000000004"/>
    <n v="114"/>
    <n v="0.65200000000000002"/>
    <n v="112"/>
    <n v="0.65200000000000002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83"/>
    <x v="83"/>
    <s v="23.881275"/>
    <x v="83"/>
    <n v="8"/>
    <x v="70"/>
    <n v="33"/>
    <n v="0.745"/>
    <n v="24"/>
    <n v="0.749"/>
    <n v="28"/>
    <n v="0.74199999999999999"/>
    <n v="25"/>
    <n v="0.74399999999999999"/>
    <n v="31"/>
    <n v="0.74"/>
    <n v="44"/>
    <n v="0.7208"/>
    <n v="28"/>
    <n v="0.73080000000000001"/>
    <n v="34"/>
    <n v="0.71909999999999996"/>
    <n v="37"/>
    <n v="0.71309999999999996"/>
    <n v="35"/>
    <n v="0.71319999999999995"/>
    <n v="30"/>
    <n v="0.71750000000000003"/>
    <n v="23"/>
    <n v="0.72219999999999995"/>
    <n v="14"/>
    <n v="0.72340000000000004"/>
    <n v="21"/>
    <n v="0.7077"/>
  </r>
  <r>
    <x v="84"/>
    <x v="84"/>
    <s v="6.129583"/>
    <x v="84"/>
    <n v="55"/>
    <x v="71"/>
    <n v="51"/>
    <n v="0.72499999999999998"/>
    <n v="61"/>
    <n v="0.71199999999999997"/>
    <n v="59"/>
    <n v="0.70599999999999996"/>
    <n v="34"/>
    <n v="0.73399999999999999"/>
    <n v="32"/>
    <n v="0.73799999999999999"/>
    <n v="28"/>
    <n v="0.73329999999999995"/>
    <n v="21"/>
    <n v="0.74099999999999999"/>
    <n v="17"/>
    <n v="0.74390000000000001"/>
    <n v="30"/>
    <n v="0.72160000000000002"/>
    <n v="26"/>
    <n v="0.72309999999999997"/>
    <n v="63"/>
    <n v="0.68889999999999996"/>
    <n v="66"/>
    <n v="0.68020000000000003"/>
    <n v="58"/>
    <n v="0.67859999999999998"/>
    <n v="56"/>
    <n v="0.66710000000000003"/>
  </r>
  <r>
    <x v="85"/>
    <x v="85"/>
    <s v="46.869107"/>
    <x v="85"/>
    <n v="57"/>
    <x v="9"/>
    <n v="62"/>
    <n v="0.71899999999999997"/>
    <n v="84"/>
    <n v="0.69099999999999995"/>
    <n v="80"/>
    <n v="0.69199999999999995"/>
    <n v="60"/>
    <n v="0.70399999999999996"/>
    <n v="74"/>
    <n v="0.69799999999999995"/>
    <n v="41"/>
    <n v="0.72140000000000004"/>
    <n v="56"/>
    <n v="0.7016"/>
    <n v="58"/>
    <n v="0.69820000000000004"/>
    <n v="71"/>
    <n v="0.67969999999999997"/>
    <n v="80"/>
    <n v="0.67130000000000001"/>
    <n v="77"/>
    <n v="0.67320000000000002"/>
    <n v="74"/>
    <n v="0.67359999999999998"/>
    <n v="89"/>
    <n v="0.64610000000000001"/>
    <n v="84"/>
    <n v="0.63849999999999996"/>
  </r>
  <r>
    <x v="86"/>
    <x v="86"/>
    <s v="34.301525"/>
    <x v="86"/>
    <n v="115"/>
    <x v="72"/>
    <n v="116"/>
    <n v="0.66400000000000003"/>
    <n v="112"/>
    <n v="0.66200000000000003"/>
    <n v="101"/>
    <n v="0.67200000000000004"/>
    <n v="67"/>
    <n v="0.7"/>
    <n v="68"/>
    <n v="0.70099999999999996"/>
    <n v="34"/>
    <n v="0.72809999999999997"/>
    <n v="39"/>
    <n v="0.71389999999999998"/>
    <n v="36"/>
    <n v="0.71660000000000001"/>
    <n v="65"/>
    <n v="0.68500000000000005"/>
    <n v="68"/>
    <n v="0.68240000000000001"/>
    <n v="76"/>
    <n v="0.67379999999999995"/>
    <n v="81"/>
    <n v="0.66639999999999999"/>
    <n v="87"/>
    <n v="0.64800000000000002"/>
    <n v="81"/>
    <n v="0.64370000000000005"/>
  </r>
  <r>
    <x v="87"/>
    <x v="87"/>
    <s v="101.975766"/>
    <x v="87"/>
    <n v="112"/>
    <x v="73"/>
    <n v="104"/>
    <n v="0.67700000000000005"/>
    <n v="101"/>
    <n v="0.67600000000000005"/>
    <n v="104"/>
    <n v="0.67"/>
    <n v="106"/>
    <n v="0.66600000000000004"/>
    <n v="111"/>
    <n v="0.65500000000000003"/>
    <n v="107"/>
    <n v="0.65200000000000002"/>
    <n v="102"/>
    <n v="0.65180000000000005"/>
    <n v="100"/>
    <n v="0.65390000000000004"/>
    <n v="97"/>
    <n v="0.65249999999999997"/>
    <n v="98"/>
    <n v="0.64790000000000003"/>
    <n v="100"/>
    <n v="0.64670000000000005"/>
    <n v="96"/>
    <n v="0.64419999999999999"/>
    <n v="92"/>
    <n v="0.64439999999999997"/>
    <n v="72"/>
    <n v="0.65090000000000003"/>
  </r>
  <r>
    <x v="88"/>
    <x v="88"/>
    <s v="73.22068"/>
    <x v="88"/>
    <n v="128"/>
    <x v="74"/>
    <n v="123"/>
    <n v="0.64600000000000002"/>
    <n v="113"/>
    <n v="0.66200000000000003"/>
    <n v="106"/>
    <n v="0.66900000000000004"/>
    <n v="115"/>
    <n v="0.65"/>
    <n v="113"/>
    <n v="0.65200000000000002"/>
    <n v="105"/>
    <n v="0.65569999999999995"/>
    <n v="97"/>
    <n v="0.66039999999999999"/>
    <n v="95"/>
    <n v="0.66159999999999997"/>
    <n v="101"/>
    <n v="0.64800000000000002"/>
    <n v="99"/>
    <n v="0.6452"/>
    <n v="99"/>
    <n v="0.6482"/>
    <n v="91"/>
    <n v="0.65010000000000001"/>
    <n v="99"/>
    <n v="0.63500000000000001"/>
    <s v="-"/>
    <s v="-"/>
  </r>
  <r>
    <x v="89"/>
    <x v="89"/>
    <s v="-3.996166"/>
    <x v="89"/>
    <n v="149"/>
    <x v="75"/>
    <n v="139"/>
    <n v="0.621"/>
    <n v="143"/>
    <n v="0.58199999999999996"/>
    <n v="139"/>
    <n v="0.58299999999999996"/>
    <n v="138"/>
    <n v="0.59099999999999997"/>
    <n v="137"/>
    <n v="0.59899999999999998"/>
    <n v="138"/>
    <n v="0.57789999999999997"/>
    <n v="128"/>
    <n v="0.58720000000000006"/>
    <n v="128"/>
    <n v="0.58420000000000005"/>
    <n v="132"/>
    <n v="0.57520000000000004"/>
    <n v="131"/>
    <n v="0.56799999999999995"/>
    <n v="127"/>
    <n v="0.58599999999999997"/>
    <n v="109"/>
    <n v="0.61170000000000002"/>
    <n v="112"/>
    <n v="0.60189999999999999"/>
    <n v="99"/>
    <n v="0.59960000000000002"/>
  </r>
  <r>
    <x v="90"/>
    <x v="90"/>
    <s v="14.375416"/>
    <x v="90"/>
    <n v="84"/>
    <x v="76"/>
    <n v="90"/>
    <n v="0.69299999999999995"/>
    <n v="91"/>
    <n v="0.68600000000000005"/>
    <n v="93"/>
    <n v="0.68200000000000005"/>
    <n v="108"/>
    <n v="0.66400000000000003"/>
    <n v="104"/>
    <n v="0.66800000000000004"/>
    <n v="99"/>
    <n v="0.67069999999999996"/>
    <n v="84"/>
    <n v="0.67610000000000003"/>
    <n v="88"/>
    <n v="0.66659999999999997"/>
    <n v="83"/>
    <n v="0.66579999999999995"/>
    <n v="83"/>
    <n v="0.66949999999999998"/>
    <n v="88"/>
    <n v="0.66349999999999998"/>
    <n v="83"/>
    <n v="0.66339999999999999"/>
    <n v="76"/>
    <n v="0.66149999999999998"/>
    <n v="71"/>
    <n v="0.65180000000000005"/>
  </r>
  <r>
    <x v="91"/>
    <x v="91"/>
    <s v="-10.940835"/>
    <x v="91"/>
    <n v="146"/>
    <x v="77"/>
    <n v="141"/>
    <n v="0.61399999999999999"/>
    <n v="136"/>
    <n v="0.60699999999999998"/>
    <n v="132"/>
    <n v="0.61399999999999999"/>
    <n v="129"/>
    <n v="0.624"/>
    <n v="132"/>
    <n v="0.61299999999999999"/>
    <n v="131"/>
    <n v="0.60289999999999999"/>
    <n v="132"/>
    <n v="0.58099999999999996"/>
    <n v="119"/>
    <n v="0.6129"/>
    <n v="114"/>
    <n v="0.61639999999999995"/>
    <n v="113"/>
    <n v="0.61519999999999997"/>
    <n v="119"/>
    <n v="0.61029999999999995"/>
    <n v="110"/>
    <n v="0.61170000000000002"/>
    <n v="111"/>
    <n v="0.60219999999999996"/>
    <n v="106"/>
    <n v="0.58350000000000002"/>
  </r>
  <r>
    <x v="92"/>
    <x v="92"/>
    <s v="57.552152"/>
    <x v="92"/>
    <n v="110"/>
    <x v="78"/>
    <n v="115"/>
    <n v="0.66500000000000004"/>
    <n v="109"/>
    <n v="0.66300000000000003"/>
    <n v="112"/>
    <n v="0.66400000000000003"/>
    <n v="113"/>
    <n v="0.65200000000000002"/>
    <n v="120"/>
    <n v="0.64600000000000002"/>
    <n v="106"/>
    <n v="0.65410000000000001"/>
    <n v="98"/>
    <n v="0.65990000000000004"/>
    <n v="98"/>
    <n v="0.65469999999999995"/>
    <n v="95"/>
    <n v="0.65290000000000004"/>
    <n v="95"/>
    <n v="0.65200000000000002"/>
    <n v="96"/>
    <n v="0.65129999999999999"/>
    <n v="95"/>
    <n v="0.64659999999999995"/>
    <n v="85"/>
    <n v="0.64870000000000005"/>
    <n v="88"/>
    <n v="0.63280000000000003"/>
  </r>
  <r>
    <x v="93"/>
    <x v="93"/>
    <s v="-102.552784"/>
    <x v="93"/>
    <n v="34"/>
    <x v="79"/>
    <n v="25"/>
    <n v="0.754"/>
    <n v="50"/>
    <n v="0.72099999999999997"/>
    <n v="81"/>
    <n v="0.69199999999999995"/>
    <n v="66"/>
    <n v="0.7"/>
    <n v="71"/>
    <n v="0.69899999999999995"/>
    <n v="80"/>
    <n v="0.69"/>
    <n v="68"/>
    <n v="0.69169999999999998"/>
    <n v="84"/>
    <n v="0.67120000000000002"/>
    <n v="89"/>
    <n v="0.66039999999999999"/>
    <n v="91"/>
    <n v="0.65769999999999995"/>
    <n v="98"/>
    <n v="0.65029999999999999"/>
    <n v="97"/>
    <n v="0.64410000000000001"/>
    <n v="93"/>
    <n v="0.64410000000000001"/>
    <n v="75"/>
    <n v="0.6462"/>
  </r>
  <r>
    <x v="94"/>
    <x v="94"/>
    <s v="28.369885"/>
    <x v="94"/>
    <n v="28"/>
    <x v="36"/>
    <n v="23"/>
    <n v="0.75700000000000001"/>
    <n v="35"/>
    <n v="0.73299999999999998"/>
    <n v="30"/>
    <n v="0.74"/>
    <n v="26"/>
    <n v="0.74099999999999999"/>
    <n v="26"/>
    <n v="0.74199999999999999"/>
    <n v="25"/>
    <n v="0.74050000000000005"/>
    <n v="52"/>
    <n v="0.70369999999999999"/>
    <n v="45"/>
    <n v="0.71009999999999995"/>
    <n v="39"/>
    <n v="0.70830000000000004"/>
    <n v="34"/>
    <n v="0.71599999999999997"/>
    <n v="36"/>
    <n v="0.71040000000000003"/>
    <n v="20"/>
    <n v="0.72440000000000004"/>
    <n v="21"/>
    <n v="0.71719999999999995"/>
    <n v="17"/>
    <n v="0.71279999999999999"/>
  </r>
  <r>
    <x v="95"/>
    <x v="95"/>
    <s v="103.846656"/>
    <x v="95"/>
    <n v="69"/>
    <x v="20"/>
    <n v="79"/>
    <n v="0.70599999999999996"/>
    <n v="58"/>
    <n v="0.71399999999999997"/>
    <n v="53"/>
    <n v="0.71299999999999997"/>
    <n v="58"/>
    <n v="0.70499999999999996"/>
    <n v="56"/>
    <n v="0.70899999999999996"/>
    <n v="42"/>
    <n v="0.72119999999999995"/>
    <n v="33"/>
    <n v="0.72040000000000004"/>
    <n v="44"/>
    <n v="0.71109999999999995"/>
    <n v="36"/>
    <n v="0.71399999999999997"/>
    <n v="27"/>
    <n v="0.71940000000000004"/>
    <n v="22"/>
    <n v="0.72209999999999996"/>
    <n v="40"/>
    <n v="0.70489999999999997"/>
    <n v="62"/>
    <n v="0.67310000000000003"/>
    <n v="42"/>
    <n v="0.68210000000000004"/>
  </r>
  <r>
    <x v="96"/>
    <x v="96"/>
    <s v="19.37439"/>
    <x v="96"/>
    <n v="48"/>
    <x v="45"/>
    <n v="71"/>
    <n v="0.71"/>
    <n v="69"/>
    <n v="0.70599999999999996"/>
    <n v="77"/>
    <n v="0.69299999999999995"/>
    <n v="89"/>
    <n v="0.68100000000000005"/>
    <n v="79"/>
    <n v="0.68899999999999995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97"/>
    <x v="97"/>
    <s v="-7.09262"/>
    <x v="97"/>
    <n v="144"/>
    <x v="80"/>
    <n v="143"/>
    <n v="0.60499999999999998"/>
    <n v="137"/>
    <n v="0.60699999999999998"/>
    <n v="136"/>
    <n v="0.59799999999999998"/>
    <n v="137"/>
    <n v="0.59699999999999998"/>
    <n v="139"/>
    <n v="0.59299999999999997"/>
    <n v="133"/>
    <n v="0.5988"/>
    <n v="129"/>
    <n v="0.58450000000000002"/>
    <n v="129"/>
    <n v="0.58330000000000004"/>
    <n v="129"/>
    <n v="0.58040000000000003"/>
    <n v="127"/>
    <n v="0.57669999999999999"/>
    <n v="124"/>
    <n v="0.59260000000000002"/>
    <n v="125"/>
    <n v="0.57569999999999999"/>
    <n v="122"/>
    <n v="0.56759999999999999"/>
    <n v="107"/>
    <n v="0.5827"/>
  </r>
  <r>
    <x v="98"/>
    <x v="98"/>
    <s v="35.529562"/>
    <x v="98"/>
    <n v="32"/>
    <x v="13"/>
    <n v="56"/>
    <n v="0.72299999999999998"/>
    <n v="49"/>
    <n v="0.72099999999999997"/>
    <n v="29"/>
    <n v="0.74099999999999999"/>
    <n v="21"/>
    <n v="0.75"/>
    <n v="27"/>
    <n v="0.74099999999999999"/>
    <n v="27"/>
    <n v="0.73699999999999999"/>
    <n v="26"/>
    <n v="0.7349"/>
    <n v="23"/>
    <n v="0.73499999999999999"/>
    <n v="26"/>
    <n v="0.72509999999999997"/>
    <n v="22"/>
    <n v="0.7329"/>
    <n v="26"/>
    <n v="0.71950000000000003"/>
    <n v="18"/>
    <n v="0.72660000000000002"/>
    <n v="43"/>
    <n v="0.68830000000000002"/>
    <s v="-"/>
    <s v="-"/>
  </r>
  <r>
    <x v="99"/>
    <x v="99"/>
    <s v="95.956223"/>
    <x v="99"/>
    <n v="109"/>
    <x v="65"/>
    <n v="114"/>
    <n v="0.66500000000000004"/>
    <n v="88"/>
    <n v="0.69"/>
    <n v="83"/>
    <n v="0.69099999999999995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47"/>
    <x v="100"/>
    <s v="18.49041"/>
    <x v="100"/>
    <n v="6"/>
    <x v="81"/>
    <n v="12"/>
    <n v="0.78400000000000003"/>
    <n v="10"/>
    <n v="0.78900000000000003"/>
    <n v="13"/>
    <n v="0.77700000000000002"/>
    <n v="14"/>
    <n v="0.76500000000000001"/>
    <n v="16"/>
    <n v="0.76"/>
    <n v="40"/>
    <n v="0.72189999999999999"/>
    <n v="44"/>
    <n v="0.70940000000000003"/>
    <n v="41"/>
    <n v="0.71209999999999996"/>
    <n v="32"/>
    <n v="0.7177"/>
    <n v="25"/>
    <n v="0.7238"/>
    <n v="32"/>
    <n v="0.7167"/>
    <n v="30"/>
    <n v="0.71409999999999996"/>
    <n v="29"/>
    <n v="0.70120000000000005"/>
    <n v="38"/>
    <n v="0.68640000000000001"/>
  </r>
  <r>
    <x v="100"/>
    <x v="101"/>
    <s v="84.124008"/>
    <x v="101"/>
    <n v="106"/>
    <x v="82"/>
    <n v="101"/>
    <n v="0.68"/>
    <n v="105"/>
    <n v="0.67100000000000004"/>
    <n v="111"/>
    <n v="0.66400000000000003"/>
    <n v="110"/>
    <n v="0.66100000000000003"/>
    <n v="110"/>
    <n v="0.65800000000000003"/>
    <n v="112"/>
    <n v="0.64580000000000004"/>
    <n v="121"/>
    <n v="0.60529999999999995"/>
    <n v="123"/>
    <n v="0.60260000000000002"/>
    <n v="126"/>
    <n v="0.58879999999999999"/>
    <n v="115"/>
    <n v="0.60840000000000005"/>
    <n v="110"/>
    <n v="0.62129999999999996"/>
    <n v="120"/>
    <n v="0.59419999999999995"/>
    <n v="125"/>
    <n v="0.5575"/>
    <n v="111"/>
    <n v="0.54779999999999995"/>
  </r>
  <r>
    <x v="101"/>
    <x v="102"/>
    <s v="5.291266"/>
    <x v="102"/>
    <n v="31"/>
    <x v="83"/>
    <n v="38"/>
    <n v="0.73599999999999999"/>
    <n v="27"/>
    <n v="0.747"/>
    <n v="32"/>
    <n v="0.73699999999999999"/>
    <n v="16"/>
    <n v="0.75600000000000001"/>
    <n v="13"/>
    <n v="0.77600000000000002"/>
    <n v="14"/>
    <n v="0.77300000000000002"/>
    <n v="13"/>
    <n v="0.76080000000000003"/>
    <n v="11"/>
    <n v="0.76590000000000003"/>
    <n v="15"/>
    <n v="0.747"/>
    <n v="17"/>
    <n v="0.74439999999999995"/>
    <n v="11"/>
    <n v="0.749"/>
    <n v="9"/>
    <n v="0.7399"/>
    <n v="12"/>
    <n v="0.73829999999999996"/>
    <n v="12"/>
    <n v="0.72499999999999998"/>
  </r>
  <r>
    <x v="102"/>
    <x v="103"/>
    <s v="174.885971"/>
    <x v="103"/>
    <n v="4"/>
    <x v="84"/>
    <n v="6"/>
    <n v="0.79900000000000004"/>
    <n v="7"/>
    <n v="0.80100000000000005"/>
    <n v="9"/>
    <n v="0.79100000000000004"/>
    <n v="9"/>
    <n v="0.78100000000000003"/>
    <n v="10"/>
    <n v="0.78200000000000003"/>
    <n v="13"/>
    <n v="0.7772"/>
    <n v="7"/>
    <n v="0.77990000000000004"/>
    <n v="6"/>
    <n v="0.78049999999999997"/>
    <n v="6"/>
    <n v="0.78100000000000003"/>
    <n v="5"/>
    <n v="0.78080000000000005"/>
    <n v="5"/>
    <n v="0.78800000000000003"/>
    <n v="5"/>
    <n v="0.78590000000000004"/>
    <n v="5"/>
    <n v="0.76490000000000002"/>
    <n v="7"/>
    <n v="0.75090000000000001"/>
  </r>
  <r>
    <x v="103"/>
    <x v="104"/>
    <s v="-85.207229"/>
    <x v="104"/>
    <n v="12"/>
    <x v="46"/>
    <n v="5"/>
    <n v="0.80400000000000005"/>
    <n v="5"/>
    <n v="0.80900000000000005"/>
    <n v="6"/>
    <n v="0.81399999999999995"/>
    <n v="10"/>
    <n v="0.78"/>
    <n v="12"/>
    <n v="0.77600000000000002"/>
    <n v="6"/>
    <n v="0.78939999999999999"/>
    <n v="10"/>
    <n v="0.77149999999999996"/>
    <n v="9"/>
    <n v="0.76970000000000005"/>
    <n v="27"/>
    <n v="0.72450000000000003"/>
    <n v="30"/>
    <n v="0.71760000000000002"/>
    <n v="49"/>
    <n v="0.70020000000000004"/>
    <n v="71"/>
    <n v="0.67469999999999997"/>
    <n v="90"/>
    <n v="0.64580000000000004"/>
    <n v="62"/>
    <n v="0.65659999999999996"/>
  </r>
  <r>
    <x v="104"/>
    <x v="105"/>
    <s v="8.081666"/>
    <x v="105"/>
    <n v="138"/>
    <x v="85"/>
    <n v="128"/>
    <n v="0.63500000000000001"/>
    <n v="133"/>
    <n v="0.621"/>
    <n v="122"/>
    <n v="0.64100000000000001"/>
    <n v="118"/>
    <n v="0.64300000000000002"/>
    <n v="125"/>
    <n v="0.63800000000000001"/>
    <n v="118"/>
    <n v="0.6391"/>
    <n v="106"/>
    <n v="0.64690000000000003"/>
    <n v="110"/>
    <n v="0.63149999999999995"/>
    <n v="120"/>
    <n v="0.60109999999999997"/>
    <n v="118"/>
    <n v="0.60550000000000004"/>
    <n v="108"/>
    <n v="0.628"/>
    <n v="102"/>
    <n v="0.63390000000000002"/>
    <n v="107"/>
    <n v="0.61219999999999997"/>
    <n v="94"/>
    <n v="0.61040000000000005"/>
  </r>
  <r>
    <x v="105"/>
    <x v="106"/>
    <s v="8.675277"/>
    <x v="106"/>
    <n v="139"/>
    <x v="86"/>
    <n v="128"/>
    <n v="0.63500000000000001"/>
    <n v="133"/>
    <n v="0.621"/>
    <n v="122"/>
    <n v="0.64100000000000001"/>
    <n v="118"/>
    <n v="0.64300000000000002"/>
    <n v="125"/>
    <n v="0.63800000000000001"/>
    <n v="118"/>
    <n v="0.6391"/>
    <n v="106"/>
    <n v="0.64690000000000003"/>
    <n v="110"/>
    <n v="0.63149999999999995"/>
    <n v="120"/>
    <n v="0.60109999999999997"/>
    <n v="118"/>
    <n v="0.60550000000000004"/>
    <n v="108"/>
    <n v="0.628"/>
    <n v="102"/>
    <n v="0.63390000000000002"/>
    <n v="107"/>
    <n v="0.61219999999999997"/>
    <n v="94"/>
    <n v="0.61040000000000005"/>
  </r>
  <r>
    <x v="106"/>
    <x v="107"/>
    <s v="21.745275"/>
    <x v="107"/>
    <n v="73"/>
    <x v="87"/>
    <n v="70"/>
    <n v="0.71099999999999997"/>
    <n v="66"/>
    <n v="0.70699999999999996"/>
    <n v="67"/>
    <n v="0.70199999999999996"/>
    <s v="-"/>
    <s v="-"/>
    <n v="69"/>
    <n v="0.70099999999999996"/>
    <n v="70"/>
    <n v="0.69430000000000003"/>
    <n v="57"/>
    <n v="0.70130000000000003"/>
    <n v="61"/>
    <n v="0.69679999999999997"/>
    <n v="53"/>
    <n v="0.6966"/>
    <n v="49"/>
    <n v="0.6996"/>
    <n v="53"/>
    <n v="0.69499999999999995"/>
    <n v="53"/>
    <n v="0.69140000000000001"/>
    <n v="35"/>
    <n v="0.69669999999999999"/>
    <n v="28"/>
    <n v="0.69830000000000003"/>
  </r>
  <r>
    <x v="107"/>
    <x v="108"/>
    <s v="8.468946"/>
    <x v="108"/>
    <n v="3"/>
    <x v="88"/>
    <n v="2"/>
    <n v="0.84199999999999997"/>
    <n v="2"/>
    <n v="0.83499999999999996"/>
    <n v="2"/>
    <n v="0.83"/>
    <n v="3"/>
    <n v="0.84199999999999997"/>
    <n v="2"/>
    <n v="0.85"/>
    <n v="3"/>
    <n v="0.83740000000000003"/>
    <n v="3"/>
    <n v="0.8417"/>
    <n v="3"/>
    <n v="0.84030000000000005"/>
    <n v="2"/>
    <n v="0.84040000000000004"/>
    <n v="2"/>
    <n v="0.84040000000000004"/>
    <n v="3"/>
    <n v="0.82269999999999999"/>
    <n v="1"/>
    <n v="0.82389999999999997"/>
    <n v="2"/>
    <n v="0.80589999999999995"/>
    <n v="2"/>
    <n v="0.7994"/>
  </r>
  <r>
    <x v="108"/>
    <x v="109"/>
    <s v="55.923255"/>
    <x v="109"/>
    <n v="145"/>
    <x v="89"/>
    <n v="144"/>
    <n v="0.60199999999999998"/>
    <n v="139"/>
    <n v="0.60499999999999998"/>
    <s v="-"/>
    <s v="-"/>
    <n v="133"/>
    <n v="0.61199999999999999"/>
    <n v="135"/>
    <n v="0.60399999999999998"/>
    <n v="128"/>
    <n v="0.60909999999999997"/>
    <n v="122"/>
    <n v="0.60529999999999995"/>
    <n v="125"/>
    <n v="0.59860000000000002"/>
    <n v="127"/>
    <n v="0.58730000000000004"/>
    <n v="122"/>
    <n v="0.59499999999999997"/>
    <n v="123"/>
    <n v="0.59379999999999999"/>
    <n v="118"/>
    <n v="0.59599999999999997"/>
    <n v="119"/>
    <n v="0.59030000000000005"/>
    <s v="-"/>
    <s v="-"/>
  </r>
  <r>
    <x v="109"/>
    <x v="110"/>
    <s v="69.345116"/>
    <x v="110"/>
    <n v="153"/>
    <x v="90"/>
    <n v="151"/>
    <n v="0.56399999999999995"/>
    <n v="148"/>
    <n v="0.55000000000000004"/>
    <n v="143"/>
    <n v="0.54600000000000004"/>
    <n v="143"/>
    <n v="0.55600000000000005"/>
    <n v="144"/>
    <n v="0.55900000000000005"/>
    <n v="141"/>
    <n v="0.55220000000000002"/>
    <n v="135"/>
    <n v="0.54590000000000005"/>
    <n v="134"/>
    <n v="0.54779999999999995"/>
    <n v="133"/>
    <n v="0.55830000000000002"/>
    <n v="132"/>
    <n v="0.54649999999999999"/>
    <n v="132"/>
    <n v="0.54579999999999995"/>
    <n v="127"/>
    <n v="0.55489999999999995"/>
    <n v="126"/>
    <n v="0.55089999999999995"/>
    <n v="112"/>
    <n v="0.54339999999999999"/>
  </r>
  <r>
    <x v="110"/>
    <x v="111"/>
    <s v="-80.782127"/>
    <x v="111"/>
    <n v="44"/>
    <x v="91"/>
    <n v="46"/>
    <n v="0.73"/>
    <n v="45"/>
    <n v="0.72199999999999998"/>
    <n v="43"/>
    <n v="0.72199999999999998"/>
    <n v="47"/>
    <n v="0.72099999999999997"/>
    <n v="44"/>
    <n v="0.72199999999999998"/>
    <n v="46"/>
    <n v="0.71950000000000003"/>
    <n v="37"/>
    <n v="0.71640000000000004"/>
    <n v="40"/>
    <n v="0.71220000000000006"/>
    <n v="40"/>
    <n v="0.70420000000000005"/>
    <n v="39"/>
    <n v="0.70720000000000005"/>
    <n v="43"/>
    <n v="0.70240000000000002"/>
    <n v="34"/>
    <n v="0.70950000000000002"/>
    <n v="38"/>
    <n v="0.69540000000000002"/>
    <n v="31"/>
    <n v="0.69350000000000001"/>
  </r>
  <r>
    <x v="111"/>
    <x v="112"/>
    <s v="143.95555"/>
    <x v="112"/>
    <n v="135"/>
    <x v="92"/>
    <n v="127"/>
    <n v="0.63500000000000001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12"/>
    <x v="113"/>
    <s v="-58.443832"/>
    <x v="113"/>
    <n v="86"/>
    <x v="93"/>
    <n v="100"/>
    <n v="0.68300000000000005"/>
    <n v="104"/>
    <n v="0.67200000000000004"/>
    <n v="96"/>
    <n v="0.67800000000000005"/>
    <n v="96"/>
    <n v="0.67600000000000005"/>
    <n v="107"/>
    <n v="0.66600000000000004"/>
    <n v="81"/>
    <n v="0.68899999999999995"/>
    <n v="89"/>
    <n v="0.6724"/>
    <n v="83"/>
    <n v="0.6714"/>
    <n v="67"/>
    <n v="0.68179999999999996"/>
    <n v="69"/>
    <n v="0.6804"/>
    <n v="66"/>
    <n v="0.68679999999999997"/>
    <n v="100"/>
    <n v="0.63790000000000002"/>
    <n v="69"/>
    <n v="0.66590000000000005"/>
    <n v="64"/>
    <n v="0.65559999999999996"/>
  </r>
  <r>
    <x v="113"/>
    <x v="114"/>
    <s v="-75.015152"/>
    <x v="114"/>
    <n v="62"/>
    <x v="58"/>
    <n v="66"/>
    <n v="0.71399999999999997"/>
    <n v="52"/>
    <n v="0.72"/>
    <n v="48"/>
    <n v="0.71899999999999997"/>
    <n v="80"/>
    <n v="0.68700000000000006"/>
    <n v="89"/>
    <n v="0.68300000000000005"/>
    <n v="45"/>
    <n v="0.7198"/>
    <n v="80"/>
    <n v="0.67869999999999997"/>
    <n v="78"/>
    <n v="0.67420000000000002"/>
    <n v="73"/>
    <n v="0.67959999999999998"/>
    <n v="60"/>
    <n v="0.6895"/>
    <n v="44"/>
    <n v="0.70240000000000002"/>
    <n v="48"/>
    <n v="0.69589999999999996"/>
    <n v="75"/>
    <n v="0.66239999999999999"/>
    <n v="60"/>
    <n v="0.66190000000000004"/>
  </r>
  <r>
    <x v="114"/>
    <x v="115"/>
    <s v="121.774017"/>
    <x v="115"/>
    <n v="17"/>
    <x v="43"/>
    <n v="16"/>
    <n v="0.78100000000000003"/>
    <n v="8"/>
    <n v="0.79900000000000004"/>
    <n v="10"/>
    <n v="0.79"/>
    <n v="7"/>
    <n v="0.78600000000000003"/>
    <n v="7"/>
    <n v="0.79"/>
    <n v="9"/>
    <n v="0.78139999999999998"/>
    <n v="5"/>
    <n v="0.78320000000000001"/>
    <n v="8"/>
    <n v="0.77569999999999995"/>
    <n v="8"/>
    <n v="0.76849999999999996"/>
    <n v="9"/>
    <n v="0.76539999999999997"/>
    <n v="9"/>
    <n v="0.75790000000000002"/>
    <n v="6"/>
    <n v="0.75680000000000003"/>
    <n v="6"/>
    <n v="0.76290000000000002"/>
    <n v="6"/>
    <n v="0.75160000000000005"/>
  </r>
  <r>
    <x v="115"/>
    <x v="116"/>
    <s v="19.145136"/>
    <x v="116"/>
    <n v="75"/>
    <x v="19"/>
    <n v="40"/>
    <n v="0.73599999999999999"/>
    <n v="42"/>
    <n v="0.72799999999999998"/>
    <n v="39"/>
    <n v="0.72799999999999998"/>
    <n v="38"/>
    <n v="0.72699999999999998"/>
    <n v="51"/>
    <n v="0.71499999999999997"/>
    <n v="57"/>
    <n v="0.70509999999999995"/>
    <n v="54"/>
    <n v="0.70309999999999995"/>
    <n v="53"/>
    <n v="0.70150000000000001"/>
    <n v="42"/>
    <n v="0.70379999999999998"/>
    <n v="43"/>
    <n v="0.70369999999999999"/>
    <n v="50"/>
    <n v="0.69979999999999998"/>
    <n v="49"/>
    <n v="0.69510000000000005"/>
    <n v="60"/>
    <n v="0.67559999999999998"/>
    <n v="44"/>
    <n v="0.68020000000000003"/>
  </r>
  <r>
    <x v="116"/>
    <x v="117"/>
    <s v="-8.224454"/>
    <x v="117"/>
    <n v="22"/>
    <x v="94"/>
    <n v="35"/>
    <n v="0.74399999999999999"/>
    <n v="37"/>
    <n v="0.73199999999999998"/>
    <n v="33"/>
    <n v="0.73399999999999999"/>
    <n v="31"/>
    <n v="0.73699999999999999"/>
    <n v="39"/>
    <n v="0.73099999999999998"/>
    <n v="39"/>
    <n v="0.72430000000000005"/>
    <n v="51"/>
    <n v="0.7056"/>
    <n v="47"/>
    <n v="0.70709999999999995"/>
    <n v="35"/>
    <n v="0.71440000000000003"/>
    <n v="32"/>
    <n v="0.71709999999999996"/>
    <n v="46"/>
    <n v="0.70130000000000003"/>
    <n v="39"/>
    <n v="0.70509999999999995"/>
    <n v="37"/>
    <n v="0.69589999999999996"/>
    <n v="33"/>
    <n v="0.69220000000000004"/>
  </r>
  <r>
    <x v="117"/>
    <x v="118"/>
    <s v="51.183884"/>
    <x v="118"/>
    <n v="142"/>
    <x v="95"/>
    <n v="135"/>
    <n v="0.629"/>
    <n v="127"/>
    <n v="0.629"/>
    <n v="130"/>
    <n v="0.626"/>
    <n v="119"/>
    <n v="0.64300000000000002"/>
    <n v="122"/>
    <n v="0.64500000000000002"/>
    <n v="116"/>
    <n v="0.64029999999999998"/>
    <n v="115"/>
    <n v="0.62990000000000002"/>
    <n v="115"/>
    <n v="0.62639999999999996"/>
    <n v="111"/>
    <n v="0.623"/>
    <n v="117"/>
    <n v="0.60589999999999999"/>
    <n v="125"/>
    <n v="0.5907"/>
    <n v="119"/>
    <n v="0.5948"/>
    <n v="109"/>
    <n v="0.60409999999999997"/>
    <s v="-"/>
    <s v="-"/>
  </r>
  <r>
    <x v="118"/>
    <x v="119"/>
    <s v="24.96676"/>
    <x v="119"/>
    <n v="88"/>
    <x v="96"/>
    <n v="55"/>
    <n v="0.72399999999999998"/>
    <n v="63"/>
    <n v="0.71099999999999997"/>
    <n v="58"/>
    <n v="0.70799999999999996"/>
    <n v="76"/>
    <n v="0.69"/>
    <n v="77"/>
    <n v="0.69299999999999995"/>
    <n v="72"/>
    <n v="0.69359999999999999"/>
    <n v="70"/>
    <n v="0.69079999999999997"/>
    <n v="67"/>
    <n v="0.68589999999999995"/>
    <n v="68"/>
    <n v="0.68120000000000003"/>
    <n v="67"/>
    <n v="0.68259999999999998"/>
    <n v="70"/>
    <n v="0.68049999999999999"/>
    <n v="70"/>
    <n v="0.67630000000000001"/>
    <n v="47"/>
    <n v="0.68589999999999995"/>
    <n v="46"/>
    <n v="0.67969999999999997"/>
  </r>
  <r>
    <x v="119"/>
    <x v="120"/>
    <s v="105.318756"/>
    <x v="120"/>
    <n v="81"/>
    <x v="97"/>
    <n v="81"/>
    <n v="0.70599999999999996"/>
    <n v="75"/>
    <n v="0.70099999999999996"/>
    <n v="71"/>
    <n v="0.69599999999999995"/>
    <n v="75"/>
    <n v="0.69099999999999995"/>
    <n v="75"/>
    <n v="0.69399999999999995"/>
    <n v="75"/>
    <n v="0.69269999999999998"/>
    <n v="61"/>
    <n v="0.69830000000000003"/>
    <n v="59"/>
    <n v="0.69799999999999995"/>
    <n v="43"/>
    <n v="0.70369999999999999"/>
    <n v="45"/>
    <n v="0.7036"/>
    <n v="51"/>
    <n v="0.69869999999999999"/>
    <n v="42"/>
    <n v="0.69940000000000002"/>
    <n v="45"/>
    <n v="0.68659999999999999"/>
    <n v="49"/>
    <n v="0.67700000000000005"/>
  </r>
  <r>
    <x v="120"/>
    <x v="121"/>
    <s v="29.873888"/>
    <x v="121"/>
    <n v="7"/>
    <x v="98"/>
    <n v="9"/>
    <n v="0.79100000000000004"/>
    <n v="6"/>
    <n v="0.80400000000000005"/>
    <n v="4"/>
    <n v="0.82199999999999995"/>
    <n v="5"/>
    <n v="0.8"/>
    <n v="6"/>
    <n v="0.79400000000000004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21"/>
    <x v="122"/>
    <s v="45.079162"/>
    <x v="122"/>
    <n v="147"/>
    <x v="99"/>
    <n v="146"/>
    <n v="0.59899999999999998"/>
    <n v="141"/>
    <n v="0.59"/>
    <n v="138"/>
    <n v="0.58399999999999996"/>
    <n v="141"/>
    <n v="0.58299999999999996"/>
    <n v="134"/>
    <n v="0.60499999999999998"/>
    <n v="130"/>
    <n v="0.60589999999999999"/>
    <n v="127"/>
    <n v="0.58789999999999998"/>
    <n v="131"/>
    <n v="0.57310000000000005"/>
    <n v="131"/>
    <n v="0.57530000000000003"/>
    <n v="129"/>
    <n v="0.57130000000000003"/>
    <n v="130"/>
    <n v="0.56510000000000005"/>
    <n v="128"/>
    <n v="0.55369999999999997"/>
    <n v="124"/>
    <n v="0.56469999999999998"/>
    <n v="114"/>
    <n v="0.5242"/>
  </r>
  <r>
    <x v="122"/>
    <x v="123"/>
    <s v="-14.452362"/>
    <x v="123"/>
    <n v="104"/>
    <x v="25"/>
    <n v="99"/>
    <n v="0.68400000000000005"/>
    <n v="94"/>
    <n v="0.68200000000000005"/>
    <n v="91"/>
    <n v="0.68400000000000005"/>
    <n v="82"/>
    <n v="0.68500000000000005"/>
    <n v="72"/>
    <n v="0.69799999999999995"/>
    <n v="77"/>
    <n v="0.69120000000000004"/>
    <n v="67"/>
    <n v="0.69230000000000003"/>
    <n v="90"/>
    <n v="0.66569999999999996"/>
    <n v="92"/>
    <n v="0.6573"/>
    <n v="101"/>
    <n v="0.64139999999999997"/>
    <n v="102"/>
    <n v="0.64270000000000005"/>
    <s v="-"/>
    <s v="-"/>
    <s v="-"/>
    <s v="-"/>
    <s v="-"/>
    <s v="-"/>
  </r>
  <r>
    <x v="123"/>
    <x v="124"/>
    <s v="21.005859"/>
    <x v="124"/>
    <n v="19"/>
    <x v="100"/>
    <n v="39"/>
    <n v="0.73599999999999999"/>
    <n v="38"/>
    <n v="0.73"/>
    <n v="40"/>
    <n v="0.72699999999999998"/>
    <n v="48"/>
    <n v="0.72"/>
    <n v="45"/>
    <n v="0.72"/>
    <n v="54"/>
    <n v="0.70860000000000001"/>
    <n v="42"/>
    <n v="0.71160000000000001"/>
    <n v="50"/>
    <n v="0.70369999999999999"/>
    <s v="-"/>
    <s v="-"/>
    <s v="-"/>
    <s v="-"/>
    <s v="-"/>
    <s v="-"/>
    <s v="-"/>
    <s v="-"/>
    <s v="-"/>
    <s v="-"/>
    <s v="-"/>
    <s v="-"/>
  </r>
  <r>
    <x v="124"/>
    <x v="125"/>
    <s v="-11.779889"/>
    <x v="125"/>
    <n v="121"/>
    <x v="49"/>
    <n v="111"/>
    <n v="0.66800000000000004"/>
    <n v="114"/>
    <n v="0.66100000000000003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25"/>
    <x v="126"/>
    <s v="103.819836"/>
    <x v="126"/>
    <n v="54"/>
    <x v="101"/>
    <n v="54"/>
    <n v="0.72399999999999998"/>
    <n v="67"/>
    <n v="0.70699999999999996"/>
    <n v="65"/>
    <n v="0.70199999999999996"/>
    <n v="55"/>
    <n v="0.71199999999999997"/>
    <n v="54"/>
    <n v="0.71099999999999997"/>
    <n v="59"/>
    <n v="0.7046"/>
    <n v="58"/>
    <n v="0.7"/>
    <n v="55"/>
    <n v="0.69889999999999997"/>
    <n v="57"/>
    <n v="0.69140000000000001"/>
    <n v="56"/>
    <n v="0.69140000000000001"/>
    <n v="84"/>
    <n v="0.66639999999999999"/>
    <n v="84"/>
    <n v="0.66249999999999998"/>
    <n v="77"/>
    <n v="0.66090000000000004"/>
    <n v="65"/>
    <n v="0.65500000000000003"/>
  </r>
  <r>
    <x v="126"/>
    <x v="127"/>
    <s v="19.699024"/>
    <x v="127"/>
    <n v="77"/>
    <x v="102"/>
    <n v="63"/>
    <n v="0.71799999999999997"/>
    <n v="83"/>
    <n v="0.69299999999999995"/>
    <n v="74"/>
    <n v="0.69399999999999995"/>
    <n v="94"/>
    <n v="0.67900000000000005"/>
    <n v="97"/>
    <n v="0.67500000000000004"/>
    <n v="90"/>
    <n v="0.68059999999999998"/>
    <n v="74"/>
    <n v="0.68569999999999998"/>
    <n v="70"/>
    <n v="0.68240000000000001"/>
    <n v="72"/>
    <n v="0.67969999999999997"/>
    <n v="71"/>
    <n v="0.67779999999999996"/>
    <n v="68"/>
    <n v="0.6845"/>
    <n v="64"/>
    <n v="0.68240000000000001"/>
    <n v="54"/>
    <n v="0.67969999999999997"/>
    <n v="50"/>
    <n v="0.67569999999999997"/>
  </r>
  <r>
    <x v="127"/>
    <x v="128"/>
    <s v="14.995463"/>
    <x v="128"/>
    <n v="41"/>
    <x v="59"/>
    <n v="36"/>
    <n v="0.74299999999999999"/>
    <n v="11"/>
    <n v="0.78400000000000003"/>
    <n v="7"/>
    <n v="0.80500000000000005"/>
    <n v="8"/>
    <n v="0.78600000000000003"/>
    <n v="9"/>
    <n v="0.78400000000000003"/>
    <n v="23"/>
    <n v="0.74429999999999996"/>
    <n v="38"/>
    <n v="0.71550000000000002"/>
    <n v="38"/>
    <n v="0.71319999999999995"/>
    <n v="41"/>
    <n v="0.70409999999999995"/>
    <n v="42"/>
    <n v="0.70469999999999999"/>
    <n v="52"/>
    <n v="0.69820000000000004"/>
    <n v="51"/>
    <n v="0.69369999999999998"/>
    <n v="49"/>
    <n v="0.68420000000000003"/>
    <n v="51"/>
    <n v="0.67449999999999999"/>
  </r>
  <r>
    <x v="128"/>
    <x v="129"/>
    <s v="22.937506"/>
    <x v="129"/>
    <n v="18"/>
    <x v="103"/>
    <n v="17"/>
    <n v="0.78"/>
    <n v="19"/>
    <n v="0.755"/>
    <n v="19"/>
    <n v="0.75600000000000001"/>
    <n v="15"/>
    <n v="0.76400000000000001"/>
    <n v="17"/>
    <n v="0.75900000000000001"/>
    <n v="18"/>
    <n v="0.75270000000000004"/>
    <n v="17"/>
    <n v="0.751"/>
    <n v="16"/>
    <n v="0.74960000000000004"/>
    <n v="14"/>
    <n v="0.74780000000000002"/>
    <n v="12"/>
    <n v="0.75349999999999995"/>
    <n v="6"/>
    <n v="0.77090000000000003"/>
    <n v="22"/>
    <n v="0.72319999999999995"/>
    <n v="20"/>
    <n v="0.71940000000000004"/>
    <n v="18"/>
    <n v="0.71250000000000002"/>
  </r>
  <r>
    <x v="129"/>
    <x v="130"/>
    <s v="-3.74922"/>
    <x v="130"/>
    <n v="14"/>
    <x v="104"/>
    <n v="8"/>
    <n v="0.79500000000000004"/>
    <n v="29"/>
    <n v="0.746"/>
    <n v="24"/>
    <n v="0.746"/>
    <n v="29"/>
    <n v="0.73799999999999999"/>
    <n v="25"/>
    <n v="0.74199999999999999"/>
    <n v="29"/>
    <n v="0.73250000000000004"/>
    <n v="30"/>
    <n v="0.72660000000000002"/>
    <n v="26"/>
    <n v="0.72660000000000002"/>
    <n v="12"/>
    <n v="0.75800000000000001"/>
    <n v="11"/>
    <n v="0.75539999999999996"/>
    <n v="17"/>
    <n v="0.73450000000000004"/>
    <n v="17"/>
    <n v="0.72809999999999997"/>
    <n v="10"/>
    <n v="0.74439999999999995"/>
    <n v="11"/>
    <n v="0.7319"/>
  </r>
  <r>
    <x v="130"/>
    <x v="131"/>
    <s v="80.771797"/>
    <x v="131"/>
    <n v="116"/>
    <x v="105"/>
    <n v="102"/>
    <n v="0.68"/>
    <n v="100"/>
    <n v="0.67600000000000005"/>
    <n v="109"/>
    <n v="0.66900000000000004"/>
    <n v="100"/>
    <n v="0.67300000000000004"/>
    <n v="84"/>
    <n v="0.68600000000000005"/>
    <n v="79"/>
    <n v="0.69030000000000002"/>
    <n v="55"/>
    <n v="0.70189999999999997"/>
    <n v="39"/>
    <n v="0.71220000000000006"/>
    <n v="31"/>
    <n v="0.72119999999999995"/>
    <n v="16"/>
    <n v="0.74580000000000002"/>
    <n v="16"/>
    <n v="0.74019999999999997"/>
    <n v="12"/>
    <n v="0.73709999999999998"/>
    <n v="15"/>
    <n v="0.72299999999999998"/>
    <n v="13"/>
    <n v="0.71989999999999998"/>
  </r>
  <r>
    <x v="131"/>
    <x v="132"/>
    <s v="-56.027783"/>
    <x v="132"/>
    <n v="51"/>
    <x v="39"/>
    <n v="77"/>
    <n v="0.70699999999999996"/>
    <n v="79"/>
    <n v="0.69499999999999995"/>
    <n v="86"/>
    <n v="0.68899999999999995"/>
    <n v="95"/>
    <n v="0.67900000000000005"/>
    <n v="94"/>
    <n v="0.67800000000000005"/>
    <n v="109"/>
    <n v="0.65039999999999998"/>
    <n v="110"/>
    <n v="0.63690000000000002"/>
    <n v="106"/>
    <n v="0.64090000000000003"/>
    <n v="104"/>
    <n v="0.63949999999999996"/>
    <n v="102"/>
    <n v="0.64070000000000005"/>
    <n v="78"/>
    <n v="0.67259999999999998"/>
    <n v="79"/>
    <n v="0.66739999999999999"/>
    <n v="56"/>
    <n v="0.6794"/>
    <s v="-"/>
    <s v="-"/>
  </r>
  <r>
    <x v="132"/>
    <x v="133"/>
    <s v="18.643501"/>
    <x v="133"/>
    <n v="5"/>
    <x v="106"/>
    <n v="4"/>
    <n v="0.82"/>
    <n v="3"/>
    <n v="0.82199999999999995"/>
    <n v="5"/>
    <n v="0.81599999999999995"/>
    <n v="4"/>
    <n v="0.81499999999999995"/>
    <n v="4"/>
    <n v="0.82299999999999995"/>
    <n v="4"/>
    <n v="0.8165"/>
    <n v="4"/>
    <n v="0.81289999999999996"/>
    <n v="4"/>
    <n v="0.81589999999999996"/>
    <n v="4"/>
    <n v="0.8044"/>
    <n v="4"/>
    <n v="0.8024"/>
    <n v="4"/>
    <n v="0.81389999999999996"/>
    <n v="3"/>
    <n v="0.81389999999999996"/>
    <n v="1"/>
    <n v="0.81459999999999999"/>
    <n v="1"/>
    <n v="0.81330000000000002"/>
  </r>
  <r>
    <x v="133"/>
    <x v="134"/>
    <s v="8.227512"/>
    <x v="134"/>
    <n v="10"/>
    <x v="107"/>
    <n v="18"/>
    <n v="0.77900000000000003"/>
    <n v="20"/>
    <n v="0.755"/>
    <n v="21"/>
    <n v="0.755"/>
    <n v="11"/>
    <n v="0.77600000000000002"/>
    <n v="8"/>
    <n v="0.78500000000000003"/>
    <n v="11"/>
    <n v="0.77980000000000005"/>
    <n v="9"/>
    <n v="0.77359999999999995"/>
    <n v="10"/>
    <n v="0.76719999999999999"/>
    <n v="10"/>
    <n v="0.76270000000000004"/>
    <n v="10"/>
    <n v="0.75619999999999998"/>
    <n v="13"/>
    <n v="0.74260000000000004"/>
    <n v="14"/>
    <n v="0.73599999999999999"/>
    <n v="40"/>
    <n v="0.69240000000000002"/>
    <n v="26"/>
    <n v="0.69969999999999999"/>
  </r>
  <r>
    <x v="134"/>
    <x v="135"/>
    <s v="38.996815"/>
    <x v="135"/>
    <n v="152"/>
    <x v="108"/>
    <n v="150"/>
    <n v="0.56699999999999995"/>
    <n v="146"/>
    <n v="0.56799999999999995"/>
    <n v="142"/>
    <n v="0.56799999999999995"/>
    <n v="142"/>
    <n v="0.56699999999999995"/>
    <n v="143"/>
    <n v="0.56799999999999995"/>
    <n v="139"/>
    <n v="0.57750000000000001"/>
    <n v="133"/>
    <n v="0.56610000000000005"/>
    <n v="132"/>
    <n v="0.56259999999999999"/>
    <n v="124"/>
    <n v="0.58960000000000001"/>
    <n v="124"/>
    <n v="0.59260000000000002"/>
    <n v="121"/>
    <n v="0.60719999999999996"/>
    <n v="107"/>
    <n v="0.61809999999999998"/>
    <n v="103"/>
    <n v="0.62160000000000004"/>
    <s v="-"/>
    <s v="-"/>
  </r>
  <r>
    <x v="135"/>
    <x v="136"/>
    <s v="71.276093"/>
    <x v="136"/>
    <n v="125"/>
    <x v="109"/>
    <n v="137"/>
    <n v="0.626"/>
    <n v="123"/>
    <n v="0.63800000000000001"/>
    <n v="95"/>
    <n v="0.67800000000000005"/>
    <n v="93"/>
    <n v="0.67900000000000005"/>
    <n v="95"/>
    <n v="0.67500000000000004"/>
    <n v="102"/>
    <n v="0.66539999999999999"/>
    <n v="90"/>
    <n v="0.66820000000000002"/>
    <n v="96"/>
    <n v="0.66080000000000005"/>
    <n v="96"/>
    <n v="0.65259999999999996"/>
    <n v="89"/>
    <n v="0.65980000000000005"/>
    <n v="86"/>
    <n v="0.66610000000000003"/>
    <n v="89"/>
    <n v="0.65410000000000001"/>
    <n v="79"/>
    <n v="0.65780000000000005"/>
    <s v="-"/>
    <s v="-"/>
  </r>
  <r>
    <x v="136"/>
    <x v="137"/>
    <s v="34.888822"/>
    <x v="137"/>
    <n v="82"/>
    <x v="34"/>
    <n v="68"/>
    <n v="0.71299999999999997"/>
    <n v="71"/>
    <n v="0.70399999999999996"/>
    <n v="68"/>
    <n v="0.7"/>
    <n v="53"/>
    <n v="0.71599999999999997"/>
    <n v="49"/>
    <n v="0.71799999999999997"/>
    <n v="47"/>
    <n v="0.71819999999999995"/>
    <n v="66"/>
    <n v="0.69279999999999997"/>
    <n v="46"/>
    <n v="0.70909999999999995"/>
    <n v="59"/>
    <n v="0.69040000000000001"/>
    <n v="66"/>
    <n v="0.68289999999999995"/>
    <n v="73"/>
    <n v="0.67969999999999997"/>
    <n v="38"/>
    <n v="0.70679999999999998"/>
    <n v="34"/>
    <n v="0.69689999999999996"/>
    <n v="24"/>
    <n v="0.70379999999999998"/>
  </r>
  <r>
    <x v="137"/>
    <x v="138"/>
    <s v="100.992541"/>
    <x v="138"/>
    <n v="79"/>
    <x v="62"/>
    <n v="75"/>
    <n v="0.70799999999999996"/>
    <n v="73"/>
    <n v="0.70199999999999996"/>
    <n v="75"/>
    <n v="0.69399999999999995"/>
    <n v="71"/>
    <n v="0.69899999999999995"/>
    <n v="60"/>
    <n v="0.70599999999999996"/>
    <n v="61"/>
    <n v="0.70269999999999999"/>
    <n v="65"/>
    <n v="0.69279999999999997"/>
    <n v="65"/>
    <n v="0.68930000000000002"/>
    <n v="60"/>
    <n v="0.68920000000000003"/>
    <n v="57"/>
    <n v="0.69099999999999995"/>
    <n v="59"/>
    <n v="0.69069999999999998"/>
    <n v="52"/>
    <n v="0.69169999999999998"/>
    <n v="52"/>
    <n v="0.68149999999999999"/>
    <n v="40"/>
    <n v="0.68310000000000004"/>
  </r>
  <r>
    <x v="138"/>
    <x v="139"/>
    <s v="125.727539"/>
    <x v="139"/>
    <n v="64"/>
    <x v="110"/>
    <n v="117"/>
    <n v="0.66200000000000003"/>
    <n v="124"/>
    <n v="0.63800000000000001"/>
    <n v="128"/>
    <n v="0.628"/>
    <n v="125"/>
    <n v="0.63700000000000001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39"/>
    <x v="140"/>
    <s v="0.824782"/>
    <x v="140"/>
    <n v="105"/>
    <x v="82"/>
    <n v="140"/>
    <n v="0.61499999999999999"/>
    <n v="134"/>
    <n v="0.61799999999999999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40"/>
    <x v="141"/>
    <s v="-61.222503"/>
    <x v="141"/>
    <n v="37"/>
    <x v="111"/>
    <n v="24"/>
    <n v="0.75600000000000001"/>
    <s v="-"/>
    <s v="-"/>
    <s v="-"/>
    <s v="-"/>
    <n v="44"/>
    <n v="0.72299999999999998"/>
    <n v="46"/>
    <n v="0.72"/>
    <n v="49"/>
    <n v="0.71540000000000004"/>
    <n v="36"/>
    <n v="0.71660000000000001"/>
    <n v="43"/>
    <n v="0.71160000000000001"/>
    <n v="21"/>
    <n v="0.73719999999999997"/>
    <n v="21"/>
    <n v="0.73529999999999995"/>
    <n v="19"/>
    <n v="0.7298"/>
    <n v="19"/>
    <n v="0.72450000000000003"/>
    <n v="46"/>
    <n v="0.68589999999999995"/>
    <n v="45"/>
    <n v="0.67969999999999997"/>
  </r>
  <r>
    <x v="141"/>
    <x v="142"/>
    <s v="9.537499"/>
    <x v="142"/>
    <n v="126"/>
    <x v="112"/>
    <n v="124"/>
    <n v="0.64400000000000002"/>
    <n v="119"/>
    <n v="0.64800000000000002"/>
    <n v="117"/>
    <n v="0.65100000000000002"/>
    <n v="126"/>
    <n v="0.63600000000000001"/>
    <n v="127"/>
    <n v="0.63400000000000001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42"/>
    <x v="143"/>
    <s v="35.243322"/>
    <x v="143"/>
    <n v="133"/>
    <x v="61"/>
    <n v="130"/>
    <n v="0.63500000000000001"/>
    <n v="130"/>
    <n v="0.628"/>
    <n v="131"/>
    <n v="0.625"/>
    <n v="130"/>
    <n v="0.623"/>
    <n v="130"/>
    <n v="0.624"/>
    <n v="125"/>
    <n v="0.61829999999999996"/>
    <n v="120"/>
    <n v="0.60809999999999997"/>
    <n v="124"/>
    <n v="0.60150000000000003"/>
    <n v="122"/>
    <n v="0.59540000000000004"/>
    <n v="126"/>
    <n v="0.58760000000000001"/>
    <n v="129"/>
    <n v="0.58279999999999998"/>
    <n v="123"/>
    <n v="0.58530000000000004"/>
    <n v="121"/>
    <n v="0.57679999999999998"/>
    <n v="105"/>
    <n v="0.58499999999999996"/>
  </r>
  <r>
    <x v="143"/>
    <x v="144"/>
    <s v="32.290275"/>
    <x v="144"/>
    <n v="66"/>
    <x v="113"/>
    <n v="65"/>
    <n v="0.71699999999999997"/>
    <n v="43"/>
    <n v="0.72399999999999998"/>
    <n v="45"/>
    <n v="0.72099999999999997"/>
    <n v="61"/>
    <n v="0.70399999999999996"/>
    <n v="58"/>
    <n v="0.70799999999999996"/>
    <n v="88"/>
    <n v="0.68210000000000004"/>
    <n v="46"/>
    <n v="0.70860000000000001"/>
    <n v="28"/>
    <n v="0.7228"/>
    <n v="29"/>
    <n v="0.72199999999999998"/>
    <n v="33"/>
    <n v="0.71689999999999998"/>
    <n v="40"/>
    <n v="0.70669999999999999"/>
    <n v="43"/>
    <n v="0.69810000000000005"/>
    <n v="50"/>
    <n v="0.68330000000000002"/>
    <n v="47"/>
    <n v="0.67969999999999997"/>
  </r>
  <r>
    <x v="144"/>
    <x v="145"/>
    <s v="31.16558"/>
    <x v="145"/>
    <n v="74"/>
    <x v="114"/>
    <n v="59"/>
    <n v="0.72099999999999997"/>
    <n v="65"/>
    <n v="0.70799999999999996"/>
    <n v="61"/>
    <n v="0.70499999999999996"/>
    <n v="69"/>
    <n v="0.7"/>
    <n v="67"/>
    <n v="0.70199999999999996"/>
    <n v="56"/>
    <n v="0.7056"/>
    <n v="64"/>
    <n v="0.69350000000000001"/>
    <n v="64"/>
    <n v="0.68940000000000001"/>
    <n v="64"/>
    <n v="0.68610000000000004"/>
    <n v="63"/>
    <n v="0.68689999999999996"/>
    <n v="61"/>
    <n v="0.68959999999999999"/>
    <n v="62"/>
    <n v="0.68559999999999999"/>
    <n v="57"/>
    <n v="0.67900000000000005"/>
    <n v="48"/>
    <n v="0.67969999999999997"/>
  </r>
  <r>
    <x v="145"/>
    <x v="146"/>
    <s v="53.847818"/>
    <x v="146"/>
    <n v="72"/>
    <x v="20"/>
    <n v="120"/>
    <n v="0.65500000000000003"/>
    <n v="121"/>
    <n v="0.64200000000000002"/>
    <n v="120"/>
    <n v="0.64900000000000002"/>
    <n v="124"/>
    <n v="0.63900000000000001"/>
    <n v="119"/>
    <n v="0.64600000000000002"/>
    <n v="115"/>
    <n v="0.64359999999999995"/>
    <n v="109"/>
    <n v="0.63719999999999999"/>
    <n v="107"/>
    <n v="0.63919999999999999"/>
    <n v="103"/>
    <n v="0.64539999999999997"/>
    <n v="103"/>
    <n v="0.63970000000000005"/>
    <n v="112"/>
    <n v="0.61980000000000002"/>
    <n v="105"/>
    <n v="0.622"/>
    <n v="105"/>
    <n v="0.61839999999999995"/>
    <n v="101"/>
    <n v="0.59189999999999998"/>
  </r>
  <r>
    <x v="146"/>
    <x v="147"/>
    <s v="-3.435973"/>
    <x v="147"/>
    <n v="23"/>
    <x v="94"/>
    <n v="21"/>
    <n v="0.76700000000000002"/>
    <n v="15"/>
    <n v="0.77400000000000002"/>
    <n v="15"/>
    <n v="0.77"/>
    <n v="20"/>
    <n v="0.752"/>
    <n v="18"/>
    <n v="0.75800000000000001"/>
    <n v="26"/>
    <n v="0.73829999999999996"/>
    <n v="18"/>
    <n v="0.74399999999999999"/>
    <n v="18"/>
    <n v="0.74329999999999996"/>
    <n v="16"/>
    <n v="0.74619999999999997"/>
    <n v="15"/>
    <n v="0.746"/>
    <n v="15"/>
    <n v="0.74019999999999997"/>
    <n v="13"/>
    <n v="0.73660000000000003"/>
    <n v="11"/>
    <n v="0.74409999999999998"/>
    <n v="9"/>
    <n v="0.73650000000000004"/>
  </r>
  <r>
    <x v="147"/>
    <x v="148"/>
    <s v="-95.712891"/>
    <x v="148"/>
    <n v="30"/>
    <x v="115"/>
    <n v="53"/>
    <n v="0.72399999999999998"/>
    <n v="51"/>
    <n v="0.72"/>
    <n v="49"/>
    <n v="0.71799999999999997"/>
    <n v="45"/>
    <n v="0.72199999999999998"/>
    <n v="28"/>
    <n v="0.74"/>
    <n v="20"/>
    <n v="0.74629999999999996"/>
    <n v="23"/>
    <n v="0.73919999999999997"/>
    <n v="22"/>
    <n v="0.73729999999999996"/>
    <n v="17"/>
    <n v="0.74119999999999997"/>
    <n v="19"/>
    <n v="0.74109999999999998"/>
    <n v="31"/>
    <n v="0.71730000000000005"/>
    <n v="27"/>
    <n v="0.71789999999999998"/>
    <n v="31"/>
    <n v="0.70020000000000004"/>
    <n v="23"/>
    <n v="0.70420000000000005"/>
  </r>
  <r>
    <x v="148"/>
    <x v="149"/>
    <s v="-55.765835"/>
    <x v="149"/>
    <n v="85"/>
    <x v="93"/>
    <n v="37"/>
    <n v="0.73699999999999999"/>
    <n v="56"/>
    <n v="0.71499999999999997"/>
    <n v="56"/>
    <n v="0.71"/>
    <n v="91"/>
    <n v="0.68100000000000005"/>
    <n v="93"/>
    <n v="0.67900000000000005"/>
    <n v="82"/>
    <n v="0.68710000000000004"/>
    <n v="77"/>
    <n v="0.68030000000000002"/>
    <n v="76"/>
    <n v="0.67449999999999999"/>
    <n v="58"/>
    <n v="0.69069999999999998"/>
    <n v="59"/>
    <n v="0.68969999999999998"/>
    <n v="57"/>
    <n v="0.69359999999999999"/>
    <n v="54"/>
    <n v="0.69069999999999998"/>
    <n v="78"/>
    <n v="0.66080000000000005"/>
    <n v="66"/>
    <n v="0.65490000000000004"/>
  </r>
  <r>
    <x v="149"/>
    <x v="150"/>
    <s v="166.959158"/>
    <x v="150"/>
    <n v="141"/>
    <x v="53"/>
    <n v="126"/>
    <n v="0.63800000000000001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50"/>
    <x v="151"/>
    <s v="-66.58973"/>
    <x v="151"/>
    <n v="91"/>
    <x v="15"/>
    <n v="67"/>
    <n v="0.71299999999999997"/>
    <n v="64"/>
    <n v="0.70899999999999996"/>
    <n v="60"/>
    <n v="0.70599999999999996"/>
    <n v="74"/>
    <n v="0.69399999999999995"/>
    <n v="78"/>
    <n v="0.69099999999999995"/>
    <n v="86"/>
    <n v="0.68510000000000004"/>
    <n v="50"/>
    <n v="0.70599999999999996"/>
    <n v="48"/>
    <n v="0.70599999999999996"/>
    <n v="63"/>
    <n v="0.68610000000000004"/>
    <n v="64"/>
    <n v="0.68630000000000002"/>
    <n v="69"/>
    <n v="0.68389999999999995"/>
    <n v="59"/>
    <n v="0.6875"/>
    <n v="55"/>
    <n v="0.67969999999999997"/>
    <n v="57"/>
    <n v="0.66639999999999999"/>
  </r>
  <r>
    <x v="151"/>
    <x v="152"/>
    <s v="108.277199"/>
    <x v="152"/>
    <n v="87"/>
    <x v="116"/>
    <n v="87"/>
    <n v="0.7"/>
    <n v="77"/>
    <n v="0.69799999999999995"/>
    <n v="69"/>
    <n v="0.69799999999999995"/>
    <s v="-"/>
    <s v="-"/>
    <n v="83"/>
    <n v="0.68700000000000006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x v="152"/>
    <x v="153"/>
    <s v="48.516388"/>
    <x v="153"/>
    <n v="155"/>
    <x v="117"/>
    <n v="153"/>
    <n v="0.49399999999999999"/>
    <n v="149"/>
    <n v="0.499"/>
    <n v="144"/>
    <n v="0.51600000000000001"/>
    <n v="144"/>
    <n v="0.51600000000000001"/>
    <n v="145"/>
    <n v="0.48399999999999999"/>
    <n v="142"/>
    <n v="0.51449999999999996"/>
    <n v="136"/>
    <n v="0.51280000000000003"/>
    <n v="135"/>
    <n v="0.50539999999999996"/>
    <n v="135"/>
    <n v="0.48730000000000001"/>
    <n v="134"/>
    <n v="0.46029999999999999"/>
    <n v="134"/>
    <n v="0.46089999999999998"/>
    <n v="130"/>
    <n v="0.46639999999999998"/>
    <n v="128"/>
    <n v="0.45100000000000001"/>
    <n v="115"/>
    <n v="0.45950000000000002"/>
  </r>
  <r>
    <x v="153"/>
    <x v="154"/>
    <s v="27.849332"/>
    <x v="154"/>
    <n v="56"/>
    <x v="71"/>
    <n v="45"/>
    <n v="0.73099999999999998"/>
    <s v="-"/>
    <s v="-"/>
    <s v="-"/>
    <s v="-"/>
    <s v="-"/>
    <s v="-"/>
    <n v="116"/>
    <n v="0.65"/>
    <n v="119"/>
    <n v="0.63639999999999997"/>
    <n v="113"/>
    <n v="0.63119999999999998"/>
    <n v="114"/>
    <n v="0.62790000000000001"/>
    <n v="106"/>
    <n v="0.63"/>
    <n v="106"/>
    <n v="0.62929999999999997"/>
    <n v="107"/>
    <n v="0.63100000000000001"/>
    <n v="106"/>
    <n v="0.62050000000000005"/>
    <n v="101"/>
    <n v="0.62880000000000003"/>
    <n v="85"/>
    <n v="0.63600000000000001"/>
  </r>
  <r>
    <x v="154"/>
    <x v="155"/>
    <s v="29.154857"/>
    <x v="155"/>
    <n v="47"/>
    <x v="45"/>
    <n v="47"/>
    <n v="0.73"/>
    <n v="47"/>
    <n v="0.72099999999999997"/>
    <n v="50"/>
    <n v="0.71699999999999997"/>
    <n v="56"/>
    <n v="0.71"/>
    <n v="57"/>
    <n v="0.70899999999999996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71A70F-0B49-E847-878F-1E4588D3B36E}" name="Сводная таблица2" cacheId="1" applyNumberFormats="0" applyBorderFormats="0" applyFontFormats="0" applyPatternFormats="0" applyAlignmentFormats="0" applyWidthHeightFormats="1" dataCaption="Значения" updatedVersion="7" minRefreshableVersion="3" useAutoFormatting="1" itemPrintTitles="1" createdVersion="7" indent="0" outline="1" outlineData="1" multipleFieldFilters="0" chartFormat="3">
  <location ref="A3:P160" firstHeaderRow="0" firstDataRow="1" firstDataCol="1"/>
  <pivotFields count="34">
    <pivotField showAll="0">
      <items count="156">
        <item x="47"/>
        <item x="145"/>
        <item x="0"/>
        <item x="1"/>
        <item x="5"/>
        <item x="3"/>
        <item x="4"/>
        <item x="7"/>
        <item x="6"/>
        <item x="8"/>
        <item x="19"/>
        <item x="12"/>
        <item x="11"/>
        <item x="14"/>
        <item x="24"/>
        <item x="23"/>
        <item x="10"/>
        <item x="25"/>
        <item x="16"/>
        <item x="22"/>
        <item x="18"/>
        <item x="21"/>
        <item x="9"/>
        <item x="17"/>
        <item x="20"/>
        <item x="13"/>
        <item x="15"/>
        <item x="28"/>
        <item x="34"/>
        <item x="133"/>
        <item x="36"/>
        <item x="31"/>
        <item x="27"/>
        <item x="32"/>
        <item x="33"/>
        <item x="35"/>
        <item x="38"/>
        <item x="29"/>
        <item x="39"/>
        <item x="40"/>
        <item x="54"/>
        <item x="41"/>
        <item x="42"/>
        <item x="2"/>
        <item x="43"/>
        <item x="46"/>
        <item x="44"/>
        <item x="129"/>
        <item x="48"/>
        <item x="50"/>
        <item x="49"/>
        <item x="51"/>
        <item x="146"/>
        <item x="53"/>
        <item x="55"/>
        <item x="52"/>
        <item x="58"/>
        <item x="56"/>
        <item x="57"/>
        <item x="59"/>
        <item x="60"/>
        <item x="37"/>
        <item x="61"/>
        <item x="64"/>
        <item x="67"/>
        <item x="68"/>
        <item x="63"/>
        <item x="66"/>
        <item x="65"/>
        <item x="62"/>
        <item x="69"/>
        <item x="70"/>
        <item x="72"/>
        <item x="71"/>
        <item x="74"/>
        <item x="77"/>
        <item x="26"/>
        <item x="75"/>
        <item x="76"/>
        <item x="73"/>
        <item x="78"/>
        <item x="80"/>
        <item x="130"/>
        <item x="82"/>
        <item x="81"/>
        <item x="83"/>
        <item x="84"/>
        <item x="79"/>
        <item x="97"/>
        <item x="94"/>
        <item x="96"/>
        <item x="85"/>
        <item x="106"/>
        <item x="89"/>
        <item x="99"/>
        <item x="95"/>
        <item x="91"/>
        <item x="90"/>
        <item x="92"/>
        <item x="88"/>
        <item x="86"/>
        <item x="93"/>
        <item x="87"/>
        <item x="98"/>
        <item x="104"/>
        <item x="105"/>
        <item x="103"/>
        <item x="101"/>
        <item x="107"/>
        <item x="100"/>
        <item x="102"/>
        <item x="108"/>
        <item x="110"/>
        <item x="113"/>
        <item x="111"/>
        <item x="114"/>
        <item x="109"/>
        <item x="115"/>
        <item x="116"/>
        <item x="112"/>
        <item x="117"/>
        <item x="118"/>
        <item x="123"/>
        <item x="119"/>
        <item x="120"/>
        <item x="121"/>
        <item x="132"/>
        <item x="125"/>
        <item x="127"/>
        <item x="126"/>
        <item x="124"/>
        <item x="122"/>
        <item x="131"/>
        <item x="45"/>
        <item x="134"/>
        <item x="30"/>
        <item x="139"/>
        <item x="137"/>
        <item x="135"/>
        <item x="138"/>
        <item x="141"/>
        <item x="142"/>
        <item x="140"/>
        <item x="136"/>
        <item x="144"/>
        <item x="143"/>
        <item x="147"/>
        <item x="148"/>
        <item x="150"/>
        <item x="151"/>
        <item x="149"/>
        <item x="152"/>
        <item x="128"/>
        <item x="153"/>
        <item x="154"/>
        <item t="default"/>
      </items>
    </pivotField>
    <pivotField showAll="0"/>
    <pivotField showAll="0"/>
    <pivotField axis="axisRow" showAll="0">
      <items count="157">
        <item x="100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8"/>
        <item x="26"/>
        <item x="27"/>
        <item x="29"/>
        <item x="30"/>
        <item x="32"/>
        <item x="31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1"/>
        <item x="102"/>
        <item x="103"/>
        <item x="104"/>
        <item x="105"/>
        <item x="106"/>
        <item x="107"/>
        <item x="108"/>
        <item x="109"/>
        <item x="111"/>
        <item x="110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t="default"/>
      </items>
    </pivotField>
    <pivotField showAll="0"/>
    <pivotField dataField="1" showAll="0">
      <items count="119">
        <item x="0"/>
        <item x="117"/>
        <item x="55"/>
        <item x="90"/>
        <item x="108"/>
        <item x="30"/>
        <item x="54"/>
        <item x="75"/>
        <item x="28"/>
        <item x="99"/>
        <item x="77"/>
        <item x="89"/>
        <item x="80"/>
        <item x="64"/>
        <item x="95"/>
        <item x="53"/>
        <item x="86"/>
        <item x="85"/>
        <item x="10"/>
        <item x="2"/>
        <item x="92"/>
        <item x="32"/>
        <item x="61"/>
        <item x="17"/>
        <item x="74"/>
        <item x="44"/>
        <item x="112"/>
        <item x="109"/>
        <item x="24"/>
        <item x="16"/>
        <item x="49"/>
        <item x="60"/>
        <item x="3"/>
        <item x="50"/>
        <item x="47"/>
        <item x="105"/>
        <item x="72"/>
        <item x="5"/>
        <item x="41"/>
        <item x="73"/>
        <item x="22"/>
        <item x="78"/>
        <item x="65"/>
        <item x="29"/>
        <item x="82"/>
        <item x="25"/>
        <item x="63"/>
        <item x="8"/>
        <item x="48"/>
        <item x="40"/>
        <item x="26"/>
        <item x="69"/>
        <item x="21"/>
        <item x="68"/>
        <item x="15"/>
        <item x="96"/>
        <item x="116"/>
        <item x="93"/>
        <item x="76"/>
        <item x="34"/>
        <item x="97"/>
        <item x="62"/>
        <item x="35"/>
        <item x="102"/>
        <item x="19"/>
        <item x="114"/>
        <item x="87"/>
        <item x="20"/>
        <item x="113"/>
        <item x="11"/>
        <item x="110"/>
        <item x="58"/>
        <item x="18"/>
        <item x="57"/>
        <item x="9"/>
        <item x="71"/>
        <item x="101"/>
        <item x="51"/>
        <item x="39"/>
        <item x="6"/>
        <item x="45"/>
        <item x="33"/>
        <item x="91"/>
        <item x="38"/>
        <item x="37"/>
        <item x="59"/>
        <item x="23"/>
        <item x="111"/>
        <item x="66"/>
        <item x="4"/>
        <item x="79"/>
        <item x="13"/>
        <item x="83"/>
        <item x="115"/>
        <item x="36"/>
        <item x="12"/>
        <item x="1"/>
        <item x="27"/>
        <item x="94"/>
        <item x="7"/>
        <item x="67"/>
        <item x="100"/>
        <item x="103"/>
        <item x="43"/>
        <item x="31"/>
        <item x="104"/>
        <item x="14"/>
        <item x="46"/>
        <item x="107"/>
        <item x="56"/>
        <item x="70"/>
        <item x="98"/>
        <item x="81"/>
        <item x="106"/>
        <item x="84"/>
        <item x="88"/>
        <item x="42"/>
        <item x="52"/>
        <item t="default"/>
      </items>
    </pivotField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  <pivotField showAll="0"/>
    <pivotField dataField="1" showAll="0"/>
  </pivotFields>
  <rowFields count="1">
    <field x="3"/>
  </rowFields>
  <rowItems count="15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 t="grand">
      <x/>
    </i>
  </rowItems>
  <colFields count="1">
    <field x="-2"/>
  </colFields>
  <colItems count="15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</colItems>
  <dataFields count="15">
    <dataField name="Сумма по полю 2021 Score" fld="5" baseField="0" baseItem="0"/>
    <dataField name="Сумма по полю 2020 Score" fld="7" baseField="0" baseItem="0"/>
    <dataField name="Сумма по полю 2018 Score" fld="9" baseField="0" baseItem="0"/>
    <dataField name="Сумма по полю 2017 Score" fld="11" baseField="0" baseItem="0"/>
    <dataField name="Сумма по полю 2016 Score" fld="13" baseField="0" baseItem="0"/>
    <dataField name="Сумма по полю 2015 Score" fld="15" baseField="0" baseItem="0"/>
    <dataField name="Сумма по полю 2014 Score" fld="17" baseField="0" baseItem="0"/>
    <dataField name="Сумма по полю 2013 Score" fld="19" baseField="0" baseItem="0"/>
    <dataField name="Сумма по полю 2012 Score" fld="21" baseField="0" baseItem="0"/>
    <dataField name="Сумма по полю 2011 Score" fld="23" baseField="0" baseItem="0"/>
    <dataField name="Сумма по полю 2010 Score" fld="25" baseField="0" baseItem="0"/>
    <dataField name="Сумма по полю 2009 Score" fld="27" baseField="0" baseItem="0"/>
    <dataField name="Сумма по полю 2008 Score" fld="29" baseField="0" baseItem="0"/>
    <dataField name="Сумма по полю 2007 Score" fld="31" baseField="0" baseItem="0"/>
    <dataField name="Сумма по полю 2006 Score" fld="3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093440-D3D4-9F4A-B6D7-8AFA9C38AB91}" name="Сводная таблица4" cacheId="1" applyNumberFormats="0" applyBorderFormats="0" applyFontFormats="0" applyPatternFormats="0" applyAlignmentFormats="0" applyWidthHeightFormats="1" dataCaption="Значения" updatedVersion="7" minRefreshableVersion="3" useAutoFormatting="1" itemPrintTitles="1" createdVersion="7" indent="0" outline="1" outlineData="1" multipleFieldFilters="0" chartFormat="2">
  <location ref="A3:C160" firstHeaderRow="0" firstDataRow="1" firstDataCol="1"/>
  <pivotFields count="34">
    <pivotField showAll="0"/>
    <pivotField showAll="0"/>
    <pivotField showAll="0"/>
    <pivotField axis="axisRow" showAll="0">
      <items count="157">
        <item x="100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8"/>
        <item x="26"/>
        <item x="27"/>
        <item x="29"/>
        <item x="30"/>
        <item x="32"/>
        <item x="31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1"/>
        <item x="102"/>
        <item x="103"/>
        <item x="104"/>
        <item x="105"/>
        <item x="106"/>
        <item x="107"/>
        <item x="108"/>
        <item x="109"/>
        <item x="111"/>
        <item x="110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t="default"/>
      </items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</pivotFields>
  <rowFields count="1">
    <field x="3"/>
  </rowFields>
  <rowItems count="15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 t="grand">
      <x/>
    </i>
  </rowItems>
  <colFields count="1">
    <field x="-2"/>
  </colFields>
  <colItems count="2">
    <i>
      <x/>
    </i>
    <i i="1">
      <x v="1"/>
    </i>
  </colItems>
  <dataFields count="2">
    <dataField name="Сумма по полю 2006 Score" fld="33" baseField="0" baseItem="0"/>
    <dataField name="Сумма по полю 2021 Score" fld="5" baseField="0" baseItem="0"/>
  </dataFields>
  <chartFormats count="4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5B72944-BAA0-624A-B567-82FEDBF6B765}" name="Таблица1" displayName="Таблица1" ref="A1:C157" totalsRowShown="0">
  <autoFilter ref="A1:C157" xr:uid="{15B72944-BAA0-624A-B567-82FEDBF6B765}"/>
  <tableColumns count="3">
    <tableColumn id="1" xr3:uid="{5B7AA0F2-4C88-0840-B215-8ECA16D67C97}" name="country" dataDxfId="11"/>
    <tableColumn id="2" xr3:uid="{1D81BB49-00AB-7548-942E-6B53C8C6DF67}" name="2006" dataDxfId="10"/>
    <tableColumn id="3" xr3:uid="{7A2431B6-03C2-2140-A583-2C6259683DBD}" name="2021" dataDxfId="9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2ABFCDC7-078A-8A43-8865-CADEA53BFAC0}" name="Таблица13" displayName="Таблица13" ref="A1:F157" totalsRowShown="0">
  <autoFilter ref="A1:F157" xr:uid="{2ABFCDC7-078A-8A43-8865-CADEA53BFAC0}">
    <filterColumn colId="3">
      <filters>
        <filter val="-1%"/>
        <filter val="-2%"/>
        <filter val="-7%"/>
        <filter val="0%"/>
        <filter val="1%"/>
        <filter val="10%"/>
        <filter val="11%"/>
        <filter val="12%"/>
        <filter val="13%"/>
        <filter val="14%"/>
        <filter val="15%"/>
        <filter val="16%"/>
        <filter val="17%"/>
        <filter val="18%"/>
        <filter val="2%"/>
        <filter val="20%"/>
        <filter val="21%"/>
        <filter val="25%"/>
        <filter val="3%"/>
        <filter val="4%"/>
        <filter val="5%"/>
        <filter val="6%"/>
        <filter val="7%"/>
        <filter val="8%"/>
        <filter val="9%"/>
      </filters>
    </filterColumn>
  </autoFilter>
  <sortState xmlns:xlrd2="http://schemas.microsoft.com/office/spreadsheetml/2017/richdata2" ref="A3:F156">
    <sortCondition descending="1" ref="D1:D157"/>
  </sortState>
  <tableColumns count="6">
    <tableColumn id="1" xr3:uid="{C6339FC0-C50C-DB4F-BAF6-BE59247B4643}" name="country" dataDxfId="8"/>
    <tableColumn id="2" xr3:uid="{9E636BBC-FCB3-6F47-8E97-30B9EC0C7D4D}" name="2006" dataDxfId="7"/>
    <tableColumn id="3" xr3:uid="{8C2BFAE6-38BC-914B-8D2C-9E315AF91940}" name="2021" dataDxfId="6"/>
    <tableColumn id="4" xr3:uid="{68E7F0EA-4DD7-9846-8980-5DE6DB70B88E}" name="на сколько вырос" dataCellStyle="Процентный">
      <calculatedColumnFormula>(Таблица13[[#This Row],[2021]]/Таблица13[[#This Row],[2006]]*100-100)/100</calculatedColumnFormula>
    </tableColumn>
    <tableColumn id="5" xr3:uid="{C080388A-EE5C-264B-99C9-398399E5352D}" name="code" dataDxfId="5"/>
    <tableColumn id="6" xr3:uid="{676E3C6D-4A8D-C548-805E-0CA132E4EE4E}" name="region" dataDxfId="4">
      <calculatedColumnFormula>VLOOKUP(Таблица13[[#This Row],[country]], Таблица4[#All], 2,FALSE)</calculatedColumnFormula>
    </tableColumn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F30FAB8-2D14-4948-BCF6-EF1D9CE01A15}" name="Таблица4" displayName="Таблица4" ref="A1:B249" totalsRowShown="0" headerRowDxfId="3" dataDxfId="2">
  <autoFilter ref="A1:B249" xr:uid="{CF30FAB8-2D14-4948-BCF6-EF1D9CE01A15}"/>
  <tableColumns count="2">
    <tableColumn id="1" xr3:uid="{7890A05D-3F84-354B-AC01-6776969A0623}" name="Столбец1" dataDxfId="1"/>
    <tableColumn id="2" xr3:uid="{9ACE9463-BB32-A34E-90BD-76462CD63ACD}" name="Столбец2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www.behance.net/gallery/85445265/Times-of-a-Square?tracking_source=search_projects%7Cdata%20visualization%20infographic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F85B72-7631-4445-9BF1-B2ACAD35BFAB}">
  <dimension ref="A1:AJ159"/>
  <sheetViews>
    <sheetView topLeftCell="Q1" workbookViewId="0">
      <selection activeCell="AL15" sqref="AL15"/>
    </sheetView>
  </sheetViews>
  <sheetFormatPr baseColWidth="10" defaultRowHeight="16" x14ac:dyDescent="0.2"/>
  <cols>
    <col min="4" max="4" width="20.83203125" bestFit="1" customWidth="1"/>
  </cols>
  <sheetData>
    <row r="1" spans="1:34" x14ac:dyDescent="0.2">
      <c r="A1" t="s">
        <v>0</v>
      </c>
      <c r="B1" s="4" t="s">
        <v>1</v>
      </c>
      <c r="C1" s="4" t="s">
        <v>2</v>
      </c>
      <c r="D1" t="s">
        <v>3</v>
      </c>
      <c r="E1" t="s">
        <v>4</v>
      </c>
      <c r="F1" t="s">
        <v>5</v>
      </c>
      <c r="G1" s="5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</row>
    <row r="2" spans="1:34" x14ac:dyDescent="0.2">
      <c r="A2" s="1" t="s">
        <v>34</v>
      </c>
      <c r="B2" s="1" t="s">
        <v>35</v>
      </c>
      <c r="C2" s="1" t="s">
        <v>36</v>
      </c>
      <c r="D2" s="1" t="s">
        <v>37</v>
      </c>
      <c r="E2" s="1">
        <v>156</v>
      </c>
      <c r="F2" s="1">
        <v>0.44400000000000001</v>
      </c>
      <c r="G2" s="1" t="s">
        <v>652</v>
      </c>
      <c r="H2" s="1" t="s">
        <v>652</v>
      </c>
      <c r="I2" s="1" t="s">
        <v>652</v>
      </c>
      <c r="J2" s="1" t="s">
        <v>652</v>
      </c>
      <c r="K2" s="1" t="s">
        <v>652</v>
      </c>
      <c r="L2" s="1" t="s">
        <v>652</v>
      </c>
      <c r="M2" s="1" t="s">
        <v>652</v>
      </c>
      <c r="N2" s="1" t="s">
        <v>652</v>
      </c>
      <c r="O2" s="1" t="s">
        <v>652</v>
      </c>
      <c r="P2" s="1" t="s">
        <v>652</v>
      </c>
      <c r="Q2" s="1" t="s">
        <v>652</v>
      </c>
      <c r="R2" s="1" t="s">
        <v>652</v>
      </c>
      <c r="S2" s="1" t="s">
        <v>652</v>
      </c>
      <c r="T2" s="1" t="s">
        <v>652</v>
      </c>
      <c r="U2" s="1" t="s">
        <v>652</v>
      </c>
      <c r="V2" s="1" t="s">
        <v>652</v>
      </c>
      <c r="W2" s="1" t="s">
        <v>652</v>
      </c>
      <c r="X2" s="1" t="s">
        <v>652</v>
      </c>
      <c r="Y2" s="1" t="s">
        <v>652</v>
      </c>
      <c r="Z2" s="1" t="s">
        <v>652</v>
      </c>
      <c r="AA2" s="1" t="s">
        <v>652</v>
      </c>
      <c r="AB2" s="1" t="s">
        <v>652</v>
      </c>
      <c r="AC2" s="1" t="s">
        <v>652</v>
      </c>
      <c r="AD2" s="1" t="s">
        <v>652</v>
      </c>
      <c r="AE2" s="1" t="s">
        <v>652</v>
      </c>
      <c r="AF2" s="1" t="s">
        <v>652</v>
      </c>
      <c r="AG2" s="1" t="s">
        <v>652</v>
      </c>
      <c r="AH2" s="1" t="s">
        <v>652</v>
      </c>
    </row>
    <row r="3" spans="1:34" x14ac:dyDescent="0.2">
      <c r="A3" s="1" t="s">
        <v>38</v>
      </c>
      <c r="B3" s="1" t="s">
        <v>39</v>
      </c>
      <c r="C3" s="1" t="s">
        <v>40</v>
      </c>
      <c r="D3" s="1" t="s">
        <v>41</v>
      </c>
      <c r="E3" s="1">
        <v>25</v>
      </c>
      <c r="F3" s="1">
        <v>0.77</v>
      </c>
      <c r="G3" s="1">
        <v>20</v>
      </c>
      <c r="H3" s="1">
        <v>0.76900000000000002</v>
      </c>
      <c r="I3" s="1">
        <v>34</v>
      </c>
      <c r="J3" s="1">
        <v>0.73399999999999999</v>
      </c>
      <c r="K3" s="1">
        <v>38</v>
      </c>
      <c r="L3" s="1">
        <v>0.72799999999999998</v>
      </c>
      <c r="M3" s="1">
        <v>62</v>
      </c>
      <c r="N3" s="1">
        <v>0.70399999999999996</v>
      </c>
      <c r="O3" s="1">
        <v>70</v>
      </c>
      <c r="P3" s="1">
        <v>0.70099999999999996</v>
      </c>
      <c r="Q3" s="1">
        <v>83</v>
      </c>
      <c r="R3" s="1">
        <v>0.68689999999999996</v>
      </c>
      <c r="S3" s="1">
        <v>108</v>
      </c>
      <c r="T3" s="1">
        <v>0.64119999999999999</v>
      </c>
      <c r="U3" s="1">
        <v>91</v>
      </c>
      <c r="V3" s="1">
        <v>0.66549999999999998</v>
      </c>
      <c r="W3" s="1">
        <v>78</v>
      </c>
      <c r="X3" s="1">
        <v>0.67479999999999996</v>
      </c>
      <c r="Y3" s="1">
        <v>78</v>
      </c>
      <c r="Z3" s="1">
        <v>0.67259999999999998</v>
      </c>
      <c r="AA3" s="1">
        <v>91</v>
      </c>
      <c r="AB3" s="1">
        <v>0.66010000000000002</v>
      </c>
      <c r="AC3" s="1">
        <v>87</v>
      </c>
      <c r="AD3" s="1">
        <v>0.65910000000000002</v>
      </c>
      <c r="AE3" s="1">
        <v>66</v>
      </c>
      <c r="AF3" s="1">
        <v>0.66849999999999998</v>
      </c>
      <c r="AG3" s="1">
        <v>61</v>
      </c>
      <c r="AH3" s="1">
        <v>0.66069999999999995</v>
      </c>
    </row>
    <row r="4" spans="1:34" x14ac:dyDescent="0.2">
      <c r="A4" s="1" t="s">
        <v>42</v>
      </c>
      <c r="B4" s="1" t="s">
        <v>43</v>
      </c>
      <c r="C4" s="1" t="s">
        <v>44</v>
      </c>
      <c r="D4" s="1" t="s">
        <v>45</v>
      </c>
      <c r="E4" s="1">
        <v>136</v>
      </c>
      <c r="F4" s="1">
        <v>0.63300000000000001</v>
      </c>
      <c r="G4" s="1">
        <v>132</v>
      </c>
      <c r="H4" s="1">
        <v>0.63400000000000001</v>
      </c>
      <c r="I4" s="1">
        <v>128</v>
      </c>
      <c r="J4" s="1">
        <v>0.629</v>
      </c>
      <c r="K4" s="1">
        <v>127</v>
      </c>
      <c r="L4" s="1">
        <v>0.629</v>
      </c>
      <c r="M4" s="1">
        <v>120</v>
      </c>
      <c r="N4" s="1">
        <v>0.64200000000000002</v>
      </c>
      <c r="O4" s="1">
        <v>128</v>
      </c>
      <c r="P4" s="1">
        <v>0.63200000000000001</v>
      </c>
      <c r="Q4" s="1">
        <v>126</v>
      </c>
      <c r="R4" s="1">
        <v>0.61819999999999997</v>
      </c>
      <c r="S4" s="1">
        <v>124</v>
      </c>
      <c r="T4" s="1">
        <v>0.59660000000000002</v>
      </c>
      <c r="U4" s="1">
        <v>120</v>
      </c>
      <c r="V4" s="1">
        <v>0.61119999999999997</v>
      </c>
      <c r="W4" s="1">
        <v>121</v>
      </c>
      <c r="X4" s="1">
        <v>0.59909999999999997</v>
      </c>
      <c r="Y4" s="1">
        <v>119</v>
      </c>
      <c r="Z4" s="1">
        <v>0.60519999999999996</v>
      </c>
      <c r="AA4" s="1">
        <v>117</v>
      </c>
      <c r="AB4" s="1">
        <v>0.6119</v>
      </c>
      <c r="AC4" s="1">
        <v>111</v>
      </c>
      <c r="AD4" s="1">
        <v>0.61109999999999998</v>
      </c>
      <c r="AE4" s="1">
        <v>108</v>
      </c>
      <c r="AF4" s="1">
        <v>0.60680000000000001</v>
      </c>
      <c r="AG4" s="1">
        <v>97</v>
      </c>
      <c r="AH4" s="1">
        <v>0.6018</v>
      </c>
    </row>
    <row r="5" spans="1:34" x14ac:dyDescent="0.2">
      <c r="A5" s="1" t="s">
        <v>46</v>
      </c>
      <c r="B5" s="1" t="s">
        <v>47</v>
      </c>
      <c r="C5" s="1" t="s">
        <v>48</v>
      </c>
      <c r="D5" s="1" t="s">
        <v>49</v>
      </c>
      <c r="E5" s="1">
        <v>119</v>
      </c>
      <c r="F5" s="1">
        <v>0.65700000000000003</v>
      </c>
      <c r="G5" s="1">
        <v>118</v>
      </c>
      <c r="H5" s="1">
        <v>0.66</v>
      </c>
      <c r="I5" s="1">
        <v>125</v>
      </c>
      <c r="J5" s="1">
        <v>0.63300000000000001</v>
      </c>
      <c r="K5" s="1">
        <v>123</v>
      </c>
      <c r="L5" s="1">
        <v>0.64</v>
      </c>
      <c r="M5" s="1">
        <v>117</v>
      </c>
      <c r="N5" s="1">
        <v>0.64300000000000002</v>
      </c>
      <c r="O5" s="1">
        <v>126</v>
      </c>
      <c r="P5" s="1">
        <v>0.63700000000000001</v>
      </c>
      <c r="Q5" s="1">
        <v>121</v>
      </c>
      <c r="R5" s="1">
        <v>0.63109999999999999</v>
      </c>
      <c r="S5" s="1">
        <v>92</v>
      </c>
      <c r="T5" s="1">
        <v>0.66590000000000005</v>
      </c>
      <c r="U5" s="1" t="s">
        <v>652</v>
      </c>
      <c r="V5" s="1" t="s">
        <v>652</v>
      </c>
      <c r="W5" s="1" t="s">
        <v>652</v>
      </c>
      <c r="X5" s="1" t="s">
        <v>652</v>
      </c>
      <c r="Y5" s="1" t="s">
        <v>652</v>
      </c>
      <c r="Z5" s="1" t="s">
        <v>652</v>
      </c>
      <c r="AA5" s="1" t="s">
        <v>652</v>
      </c>
      <c r="AB5" s="1" t="s">
        <v>652</v>
      </c>
      <c r="AC5" s="1" t="s">
        <v>652</v>
      </c>
      <c r="AD5" s="1" t="s">
        <v>652</v>
      </c>
      <c r="AE5" s="1" t="s">
        <v>652</v>
      </c>
      <c r="AF5" s="1" t="s">
        <v>652</v>
      </c>
      <c r="AG5" s="1" t="s">
        <v>652</v>
      </c>
      <c r="AH5" s="1" t="s">
        <v>652</v>
      </c>
    </row>
    <row r="6" spans="1:34" x14ac:dyDescent="0.2">
      <c r="A6" s="1" t="s">
        <v>50</v>
      </c>
      <c r="B6" s="1" t="s">
        <v>51</v>
      </c>
      <c r="C6" s="1" t="s">
        <v>52</v>
      </c>
      <c r="D6" s="1" t="s">
        <v>53</v>
      </c>
      <c r="E6" s="1">
        <v>35</v>
      </c>
      <c r="F6" s="1">
        <v>0.752</v>
      </c>
      <c r="G6" s="1">
        <v>30</v>
      </c>
      <c r="H6" s="1">
        <v>0.746</v>
      </c>
      <c r="I6" s="1">
        <v>36</v>
      </c>
      <c r="J6" s="1">
        <v>0.73299999999999998</v>
      </c>
      <c r="K6" s="1">
        <v>34</v>
      </c>
      <c r="L6" s="1">
        <v>0.73199999999999998</v>
      </c>
      <c r="M6" s="1">
        <v>33</v>
      </c>
      <c r="N6" s="1">
        <v>0.73499999999999999</v>
      </c>
      <c r="O6" s="1">
        <v>35</v>
      </c>
      <c r="P6" s="1">
        <v>0.73399999999999999</v>
      </c>
      <c r="Q6" s="1">
        <v>31</v>
      </c>
      <c r="R6" s="1">
        <v>0.73170000000000002</v>
      </c>
      <c r="S6" s="1">
        <v>34</v>
      </c>
      <c r="T6" s="1">
        <v>0.71950000000000003</v>
      </c>
      <c r="U6" s="1">
        <v>32</v>
      </c>
      <c r="V6" s="1">
        <v>0.72119999999999995</v>
      </c>
      <c r="W6" s="1">
        <v>28</v>
      </c>
      <c r="X6" s="1">
        <v>0.72360000000000002</v>
      </c>
      <c r="Y6" s="1">
        <v>29</v>
      </c>
      <c r="Z6" s="1">
        <v>0.71870000000000001</v>
      </c>
      <c r="AA6" s="1">
        <v>24</v>
      </c>
      <c r="AB6" s="1">
        <v>0.72109999999999996</v>
      </c>
      <c r="AC6" s="1">
        <v>24</v>
      </c>
      <c r="AD6" s="1">
        <v>0.72089999999999999</v>
      </c>
      <c r="AE6" s="1">
        <v>33</v>
      </c>
      <c r="AF6" s="1">
        <v>0.69820000000000004</v>
      </c>
      <c r="AG6" s="1">
        <v>41</v>
      </c>
      <c r="AH6" s="1">
        <v>0.68289999999999995</v>
      </c>
    </row>
    <row r="7" spans="1:34" x14ac:dyDescent="0.2">
      <c r="A7" s="1" t="s">
        <v>54</v>
      </c>
      <c r="B7" s="1" t="s">
        <v>55</v>
      </c>
      <c r="C7" s="1" t="s">
        <v>56</v>
      </c>
      <c r="D7" s="1" t="s">
        <v>57</v>
      </c>
      <c r="E7" s="1">
        <v>114</v>
      </c>
      <c r="F7" s="1">
        <v>0.67300000000000004</v>
      </c>
      <c r="G7" s="1">
        <v>98</v>
      </c>
      <c r="H7" s="1">
        <v>0.68400000000000005</v>
      </c>
      <c r="I7" s="1">
        <v>98</v>
      </c>
      <c r="J7" s="1">
        <v>0.67800000000000005</v>
      </c>
      <c r="K7" s="1">
        <v>97</v>
      </c>
      <c r="L7" s="1">
        <v>0.67700000000000005</v>
      </c>
      <c r="M7" s="1">
        <v>102</v>
      </c>
      <c r="N7" s="1">
        <v>0.66900000000000004</v>
      </c>
      <c r="O7" s="1">
        <v>105</v>
      </c>
      <c r="P7" s="1">
        <v>0.66800000000000004</v>
      </c>
      <c r="Q7" s="1">
        <v>103</v>
      </c>
      <c r="R7" s="1">
        <v>0.66220000000000001</v>
      </c>
      <c r="S7" s="1">
        <v>94</v>
      </c>
      <c r="T7" s="1">
        <v>0.66339999999999999</v>
      </c>
      <c r="U7" s="1">
        <v>92</v>
      </c>
      <c r="V7" s="1">
        <v>0.66359999999999997</v>
      </c>
      <c r="W7" s="1">
        <v>84</v>
      </c>
      <c r="X7" s="1">
        <v>0.66539999999999999</v>
      </c>
      <c r="Y7" s="1">
        <v>84</v>
      </c>
      <c r="Z7" s="1">
        <v>0.66690000000000005</v>
      </c>
      <c r="AA7" s="1">
        <v>90</v>
      </c>
      <c r="AB7" s="1">
        <v>0.66190000000000004</v>
      </c>
      <c r="AC7" s="1">
        <v>78</v>
      </c>
      <c r="AD7" s="1">
        <v>0.66769999999999996</v>
      </c>
      <c r="AE7" s="1">
        <v>71</v>
      </c>
      <c r="AF7" s="1">
        <v>0.66510000000000002</v>
      </c>
      <c r="AG7" s="1" t="s">
        <v>652</v>
      </c>
      <c r="AH7" s="1" t="s">
        <v>652</v>
      </c>
    </row>
    <row r="8" spans="1:34" x14ac:dyDescent="0.2">
      <c r="A8" s="1" t="s">
        <v>58</v>
      </c>
      <c r="B8" s="1" t="s">
        <v>59</v>
      </c>
      <c r="C8" s="1" t="s">
        <v>60</v>
      </c>
      <c r="D8" s="1" t="s">
        <v>61</v>
      </c>
      <c r="E8" s="1">
        <v>50</v>
      </c>
      <c r="F8" s="1">
        <v>0.73099999999999998</v>
      </c>
      <c r="G8" s="1">
        <v>44</v>
      </c>
      <c r="H8" s="1">
        <v>0.73099999999999998</v>
      </c>
      <c r="I8" s="1">
        <v>39</v>
      </c>
      <c r="J8" s="1">
        <v>0.73</v>
      </c>
      <c r="K8" s="1">
        <v>35</v>
      </c>
      <c r="L8" s="1">
        <v>0.73099999999999998</v>
      </c>
      <c r="M8" s="1">
        <v>46</v>
      </c>
      <c r="N8" s="1">
        <v>0.72099999999999997</v>
      </c>
      <c r="O8" s="1">
        <v>36</v>
      </c>
      <c r="P8" s="1">
        <v>0.73299999999999998</v>
      </c>
      <c r="Q8" s="1">
        <v>24</v>
      </c>
      <c r="R8" s="1">
        <v>0.7409</v>
      </c>
      <c r="S8" s="1">
        <v>24</v>
      </c>
      <c r="T8" s="1">
        <v>0.73899999999999999</v>
      </c>
      <c r="U8" s="1">
        <v>25</v>
      </c>
      <c r="V8" s="1">
        <v>0.72940000000000005</v>
      </c>
      <c r="W8" s="1">
        <v>23</v>
      </c>
      <c r="X8" s="1">
        <v>0.72909999999999997</v>
      </c>
      <c r="Y8" s="1">
        <v>23</v>
      </c>
      <c r="Z8" s="1">
        <v>0.72709999999999997</v>
      </c>
      <c r="AA8" s="1">
        <v>20</v>
      </c>
      <c r="AB8" s="1">
        <v>0.72819999999999996</v>
      </c>
      <c r="AC8" s="1">
        <v>21</v>
      </c>
      <c r="AD8" s="1">
        <v>0.72409999999999997</v>
      </c>
      <c r="AE8" s="1">
        <v>17</v>
      </c>
      <c r="AF8" s="1">
        <v>0.72040000000000004</v>
      </c>
      <c r="AG8" s="1">
        <v>15</v>
      </c>
      <c r="AH8" s="1">
        <v>0.71630000000000005</v>
      </c>
    </row>
    <row r="9" spans="1:34" x14ac:dyDescent="0.2">
      <c r="A9" s="1" t="s">
        <v>62</v>
      </c>
      <c r="B9" s="1" t="s">
        <v>63</v>
      </c>
      <c r="C9" s="1" t="s">
        <v>64</v>
      </c>
      <c r="D9" s="1" t="s">
        <v>65</v>
      </c>
      <c r="E9" s="1">
        <v>21</v>
      </c>
      <c r="F9" s="1">
        <v>0.77700000000000002</v>
      </c>
      <c r="G9" s="1">
        <v>34</v>
      </c>
      <c r="H9" s="1">
        <v>0.74399999999999999</v>
      </c>
      <c r="I9" s="1">
        <v>53</v>
      </c>
      <c r="J9" s="1">
        <v>0.71799999999999997</v>
      </c>
      <c r="K9" s="1">
        <v>57</v>
      </c>
      <c r="L9" s="1">
        <v>0.70899999999999996</v>
      </c>
      <c r="M9" s="1">
        <v>52</v>
      </c>
      <c r="N9" s="1">
        <v>0.71599999999999997</v>
      </c>
      <c r="O9" s="1">
        <v>37</v>
      </c>
      <c r="P9" s="1">
        <v>0.73299999999999998</v>
      </c>
      <c r="Q9" s="1">
        <v>36</v>
      </c>
      <c r="R9" s="1">
        <v>0.72660000000000002</v>
      </c>
      <c r="S9" s="1">
        <v>19</v>
      </c>
      <c r="T9" s="1">
        <v>0.74370000000000003</v>
      </c>
      <c r="U9" s="1">
        <v>20</v>
      </c>
      <c r="V9" s="1">
        <v>0.73909999999999998</v>
      </c>
      <c r="W9" s="1">
        <v>34</v>
      </c>
      <c r="X9" s="1">
        <v>0.71650000000000003</v>
      </c>
      <c r="Y9" s="1">
        <v>37</v>
      </c>
      <c r="Z9" s="1">
        <v>0.70909999999999995</v>
      </c>
      <c r="AA9" s="1">
        <v>42</v>
      </c>
      <c r="AB9" s="1">
        <v>0.70309999999999995</v>
      </c>
      <c r="AC9" s="1">
        <v>29</v>
      </c>
      <c r="AD9" s="1">
        <v>0.71530000000000005</v>
      </c>
      <c r="AE9" s="1">
        <v>27</v>
      </c>
      <c r="AF9" s="1">
        <v>0.70599999999999996</v>
      </c>
      <c r="AG9" s="1">
        <v>27</v>
      </c>
      <c r="AH9" s="1">
        <v>0.6986</v>
      </c>
    </row>
    <row r="10" spans="1:34" x14ac:dyDescent="0.2">
      <c r="A10" s="1" t="s">
        <v>66</v>
      </c>
      <c r="B10" s="1" t="s">
        <v>67</v>
      </c>
      <c r="C10" s="1" t="s">
        <v>68</v>
      </c>
      <c r="D10" s="1" t="s">
        <v>69</v>
      </c>
      <c r="E10" s="1">
        <v>100</v>
      </c>
      <c r="F10" s="1">
        <v>0.68799999999999994</v>
      </c>
      <c r="G10" s="1">
        <v>94</v>
      </c>
      <c r="H10" s="1">
        <v>0.68700000000000006</v>
      </c>
      <c r="I10" s="1">
        <v>97</v>
      </c>
      <c r="J10" s="1">
        <v>0.68</v>
      </c>
      <c r="K10" s="1">
        <v>98</v>
      </c>
      <c r="L10" s="1">
        <v>0.67600000000000005</v>
      </c>
      <c r="M10" s="1">
        <v>86</v>
      </c>
      <c r="N10" s="1">
        <v>0.68400000000000005</v>
      </c>
      <c r="O10" s="1">
        <v>96</v>
      </c>
      <c r="P10" s="1">
        <v>0.67500000000000004</v>
      </c>
      <c r="Q10" s="1">
        <v>94</v>
      </c>
      <c r="R10" s="1">
        <v>0.67530000000000001</v>
      </c>
      <c r="S10" s="1">
        <v>99</v>
      </c>
      <c r="T10" s="1">
        <v>0.65820000000000001</v>
      </c>
      <c r="U10" s="1">
        <v>99</v>
      </c>
      <c r="V10" s="1">
        <v>0.65459999999999996</v>
      </c>
      <c r="W10" s="1">
        <v>91</v>
      </c>
      <c r="X10" s="1">
        <v>0.65769999999999995</v>
      </c>
      <c r="Y10" s="1">
        <v>100</v>
      </c>
      <c r="Z10" s="1">
        <v>0.64459999999999995</v>
      </c>
      <c r="AA10" s="1">
        <v>89</v>
      </c>
      <c r="AB10" s="1">
        <v>0.66259999999999997</v>
      </c>
      <c r="AC10" s="1">
        <v>61</v>
      </c>
      <c r="AD10" s="1">
        <v>0.68559999999999999</v>
      </c>
      <c r="AE10" s="1">
        <v>59</v>
      </c>
      <c r="AF10" s="1">
        <v>0.67810000000000004</v>
      </c>
      <c r="AG10" s="1" t="s">
        <v>652</v>
      </c>
      <c r="AH10" s="1" t="s">
        <v>652</v>
      </c>
    </row>
    <row r="11" spans="1:34" x14ac:dyDescent="0.2">
      <c r="A11" s="1" t="s">
        <v>70</v>
      </c>
      <c r="B11" s="1" t="s">
        <v>71</v>
      </c>
      <c r="C11" s="1" t="s">
        <v>72</v>
      </c>
      <c r="D11" s="1" t="s">
        <v>73</v>
      </c>
      <c r="E11" s="1">
        <v>58</v>
      </c>
      <c r="F11" s="1">
        <v>0.72499999999999998</v>
      </c>
      <c r="G11" s="1">
        <v>61</v>
      </c>
      <c r="H11" s="1">
        <v>0.72</v>
      </c>
      <c r="I11" s="1">
        <v>30</v>
      </c>
      <c r="J11" s="1">
        <v>0.74099999999999999</v>
      </c>
      <c r="K11" s="1">
        <v>27</v>
      </c>
      <c r="L11" s="1">
        <v>0.74299999999999999</v>
      </c>
      <c r="M11" s="1">
        <v>37</v>
      </c>
      <c r="N11" s="1">
        <v>0.72899999999999998</v>
      </c>
      <c r="O11" s="1">
        <v>40</v>
      </c>
      <c r="P11" s="1">
        <v>0.72799999999999998</v>
      </c>
      <c r="Q11" s="1">
        <v>35</v>
      </c>
      <c r="R11" s="1">
        <v>0.72689999999999999</v>
      </c>
      <c r="S11" s="1">
        <v>40</v>
      </c>
      <c r="T11" s="1">
        <v>0.71279999999999999</v>
      </c>
      <c r="U11" s="1">
        <v>37</v>
      </c>
      <c r="V11" s="1">
        <v>0.71560000000000001</v>
      </c>
      <c r="W11" s="1">
        <v>22</v>
      </c>
      <c r="X11" s="1">
        <v>0.73399999999999999</v>
      </c>
      <c r="Y11" s="1">
        <v>36</v>
      </c>
      <c r="Z11" s="1">
        <v>0.71279999999999999</v>
      </c>
      <c r="AA11" s="1">
        <v>28</v>
      </c>
      <c r="AB11" s="1">
        <v>0.71789999999999998</v>
      </c>
      <c r="AC11" s="1" t="s">
        <v>652</v>
      </c>
      <c r="AD11" s="1" t="s">
        <v>652</v>
      </c>
      <c r="AE11" s="1" t="s">
        <v>652</v>
      </c>
      <c r="AF11" s="1" t="s">
        <v>652</v>
      </c>
      <c r="AG11" s="1" t="s">
        <v>652</v>
      </c>
      <c r="AH11" s="1" t="s">
        <v>652</v>
      </c>
    </row>
    <row r="12" spans="1:34" x14ac:dyDescent="0.2">
      <c r="A12" s="1" t="s">
        <v>74</v>
      </c>
      <c r="B12" s="1" t="s">
        <v>75</v>
      </c>
      <c r="C12" s="1" t="s">
        <v>76</v>
      </c>
      <c r="D12" s="1" t="s">
        <v>77</v>
      </c>
      <c r="E12" s="1">
        <v>137</v>
      </c>
      <c r="F12" s="1">
        <v>0.63200000000000001</v>
      </c>
      <c r="G12" s="1">
        <v>133</v>
      </c>
      <c r="H12" s="1">
        <v>0.629</v>
      </c>
      <c r="I12" s="1">
        <v>132</v>
      </c>
      <c r="J12" s="1">
        <v>0.627</v>
      </c>
      <c r="K12" s="1">
        <v>126</v>
      </c>
      <c r="L12" s="1">
        <v>0.63200000000000001</v>
      </c>
      <c r="M12" s="1">
        <v>131</v>
      </c>
      <c r="N12" s="1">
        <v>0.61499999999999999</v>
      </c>
      <c r="O12" s="1">
        <v>123</v>
      </c>
      <c r="P12" s="1">
        <v>0.64400000000000002</v>
      </c>
      <c r="Q12" s="1">
        <v>124</v>
      </c>
      <c r="R12" s="1">
        <v>0.62609999999999999</v>
      </c>
      <c r="S12" s="1">
        <v>112</v>
      </c>
      <c r="T12" s="1">
        <v>0.63339999999999996</v>
      </c>
      <c r="U12" s="1">
        <v>111</v>
      </c>
      <c r="V12" s="1">
        <v>0.62980000000000003</v>
      </c>
      <c r="W12" s="1">
        <v>110</v>
      </c>
      <c r="X12" s="1">
        <v>0.62319999999999998</v>
      </c>
      <c r="Y12" s="1">
        <v>110</v>
      </c>
      <c r="Z12" s="1">
        <v>0.62170000000000003</v>
      </c>
      <c r="AA12" s="1">
        <v>116</v>
      </c>
      <c r="AB12" s="1">
        <v>0.61360000000000003</v>
      </c>
      <c r="AC12" s="1">
        <v>121</v>
      </c>
      <c r="AD12" s="1">
        <v>0.5927</v>
      </c>
      <c r="AE12" s="1">
        <v>115</v>
      </c>
      <c r="AF12" s="1">
        <v>0.59309999999999996</v>
      </c>
      <c r="AG12" s="1">
        <v>102</v>
      </c>
      <c r="AH12" s="1">
        <v>0.58940000000000003</v>
      </c>
    </row>
    <row r="13" spans="1:34" x14ac:dyDescent="0.2">
      <c r="A13" s="1" t="s">
        <v>78</v>
      </c>
      <c r="B13" s="1" t="s">
        <v>79</v>
      </c>
      <c r="C13" s="1" t="s">
        <v>80</v>
      </c>
      <c r="D13" s="1" t="s">
        <v>81</v>
      </c>
      <c r="E13" s="1">
        <v>65</v>
      </c>
      <c r="F13" s="1">
        <v>0.71899999999999997</v>
      </c>
      <c r="G13" s="1">
        <v>50</v>
      </c>
      <c r="H13" s="1">
        <v>0.72599999999999998</v>
      </c>
      <c r="I13" s="1">
        <v>48</v>
      </c>
      <c r="J13" s="1">
        <v>0.72099999999999997</v>
      </c>
      <c r="K13" s="1">
        <v>47</v>
      </c>
      <c r="L13" s="1">
        <v>0.71899999999999997</v>
      </c>
      <c r="M13" s="1">
        <v>72</v>
      </c>
      <c r="N13" s="1">
        <v>0.69799999999999995</v>
      </c>
      <c r="O13" s="1">
        <v>64</v>
      </c>
      <c r="P13" s="1">
        <v>0.70399999999999996</v>
      </c>
      <c r="Q13" s="1">
        <v>68</v>
      </c>
      <c r="R13" s="1">
        <v>0.69730000000000003</v>
      </c>
      <c r="S13" s="1">
        <v>75</v>
      </c>
      <c r="T13" s="1">
        <v>0.68479999999999996</v>
      </c>
      <c r="U13" s="1">
        <v>86</v>
      </c>
      <c r="V13" s="1">
        <v>0.66839999999999999</v>
      </c>
      <c r="W13" s="1">
        <v>69</v>
      </c>
      <c r="X13" s="1">
        <v>0.68120000000000003</v>
      </c>
      <c r="Y13" s="1">
        <v>82</v>
      </c>
      <c r="Z13" s="1">
        <v>0.67020000000000002</v>
      </c>
      <c r="AA13" s="1">
        <v>93</v>
      </c>
      <c r="AB13" s="1">
        <v>0.65259999999999996</v>
      </c>
      <c r="AC13" s="1">
        <v>90</v>
      </c>
      <c r="AD13" s="1">
        <v>0.65310000000000001</v>
      </c>
      <c r="AE13" s="1">
        <v>100</v>
      </c>
      <c r="AF13" s="1">
        <v>0.63139999999999996</v>
      </c>
      <c r="AG13" s="1">
        <v>91</v>
      </c>
      <c r="AH13" s="1">
        <v>0.627</v>
      </c>
    </row>
    <row r="14" spans="1:34" x14ac:dyDescent="0.2">
      <c r="A14" s="1" t="s">
        <v>82</v>
      </c>
      <c r="B14" s="1" t="s">
        <v>83</v>
      </c>
      <c r="C14" s="1" t="s">
        <v>84</v>
      </c>
      <c r="D14" s="1" t="s">
        <v>85</v>
      </c>
      <c r="E14" s="1">
        <v>27</v>
      </c>
      <c r="F14" s="1">
        <v>0.76900000000000002</v>
      </c>
      <c r="G14" s="1">
        <v>28</v>
      </c>
      <c r="H14" s="1">
        <v>0.749</v>
      </c>
      <c r="I14" s="1">
        <v>21</v>
      </c>
      <c r="J14" s="1">
        <v>0.753</v>
      </c>
      <c r="K14" s="1">
        <v>23</v>
      </c>
      <c r="L14" s="1">
        <v>0.75</v>
      </c>
      <c r="M14" s="1">
        <v>28</v>
      </c>
      <c r="N14" s="1">
        <v>0.73899999999999999</v>
      </c>
      <c r="O14" s="1">
        <v>24</v>
      </c>
      <c r="P14" s="1">
        <v>0.74399999999999999</v>
      </c>
      <c r="Q14" s="1">
        <v>33</v>
      </c>
      <c r="R14" s="1">
        <v>0.72889999999999999</v>
      </c>
      <c r="S14" s="1">
        <v>29</v>
      </c>
      <c r="T14" s="1">
        <v>0.73009999999999997</v>
      </c>
      <c r="U14" s="1">
        <v>27</v>
      </c>
      <c r="V14" s="1">
        <v>0.72319999999999995</v>
      </c>
      <c r="W14" s="1">
        <v>33</v>
      </c>
      <c r="X14" s="1">
        <v>0.71699999999999997</v>
      </c>
      <c r="Y14" s="1">
        <v>31</v>
      </c>
      <c r="Z14" s="1">
        <v>0.71760000000000002</v>
      </c>
      <c r="AA14" s="1">
        <v>21</v>
      </c>
      <c r="AB14" s="1">
        <v>0.72360000000000002</v>
      </c>
      <c r="AC14" s="1">
        <v>26</v>
      </c>
      <c r="AD14" s="1">
        <v>0.71879999999999999</v>
      </c>
      <c r="AE14" s="1" t="s">
        <v>652</v>
      </c>
      <c r="AF14" s="1" t="s">
        <v>652</v>
      </c>
      <c r="AG14" s="1" t="s">
        <v>652</v>
      </c>
      <c r="AH14" s="1" t="s">
        <v>652</v>
      </c>
    </row>
    <row r="15" spans="1:34" x14ac:dyDescent="0.2">
      <c r="A15" s="1" t="s">
        <v>86</v>
      </c>
      <c r="B15" s="1" t="s">
        <v>87</v>
      </c>
      <c r="C15" s="1" t="s">
        <v>88</v>
      </c>
      <c r="D15" s="1" t="s">
        <v>89</v>
      </c>
      <c r="E15" s="1">
        <v>33</v>
      </c>
      <c r="F15" s="1">
        <v>0.75800000000000001</v>
      </c>
      <c r="G15" s="1">
        <v>29</v>
      </c>
      <c r="H15" s="1">
        <v>0.746</v>
      </c>
      <c r="I15" s="1">
        <v>28</v>
      </c>
      <c r="J15" s="1">
        <v>0.747</v>
      </c>
      <c r="K15" s="1">
        <v>26</v>
      </c>
      <c r="L15" s="1">
        <v>0.74399999999999999</v>
      </c>
      <c r="M15" s="1">
        <v>30</v>
      </c>
      <c r="N15" s="1">
        <v>0.73699999999999999</v>
      </c>
      <c r="O15" s="1">
        <v>34</v>
      </c>
      <c r="P15" s="1">
        <v>0.73399999999999999</v>
      </c>
      <c r="Q15" s="1" t="s">
        <v>652</v>
      </c>
      <c r="R15" s="1" t="s">
        <v>652</v>
      </c>
      <c r="S15" s="1" t="s">
        <v>652</v>
      </c>
      <c r="T15" s="1" t="s">
        <v>652</v>
      </c>
      <c r="U15" s="1" t="s">
        <v>652</v>
      </c>
      <c r="V15" s="1" t="s">
        <v>652</v>
      </c>
      <c r="W15" s="1" t="s">
        <v>652</v>
      </c>
      <c r="X15" s="1" t="s">
        <v>652</v>
      </c>
      <c r="Y15" s="1" t="s">
        <v>652</v>
      </c>
      <c r="Z15" s="1" t="s">
        <v>652</v>
      </c>
      <c r="AA15" s="1" t="s">
        <v>652</v>
      </c>
      <c r="AB15" s="1" t="s">
        <v>652</v>
      </c>
      <c r="AC15" s="1" t="s">
        <v>652</v>
      </c>
      <c r="AD15" s="1" t="s">
        <v>652</v>
      </c>
      <c r="AE15" s="1" t="s">
        <v>652</v>
      </c>
      <c r="AF15" s="1" t="s">
        <v>652</v>
      </c>
      <c r="AG15" s="1" t="s">
        <v>652</v>
      </c>
      <c r="AH15" s="1" t="s">
        <v>652</v>
      </c>
    </row>
    <row r="16" spans="1:34" x14ac:dyDescent="0.2">
      <c r="A16" s="1" t="s">
        <v>90</v>
      </c>
      <c r="B16" s="1" t="s">
        <v>91</v>
      </c>
      <c r="C16" s="1" t="s">
        <v>92</v>
      </c>
      <c r="D16" s="1" t="s">
        <v>93</v>
      </c>
      <c r="E16" s="1">
        <v>13</v>
      </c>
      <c r="F16" s="1">
        <v>0.78900000000000003</v>
      </c>
      <c r="G16" s="1">
        <v>27</v>
      </c>
      <c r="H16" s="1">
        <v>0.75</v>
      </c>
      <c r="I16" s="1">
        <v>32</v>
      </c>
      <c r="J16" s="1">
        <v>0.73799999999999999</v>
      </c>
      <c r="K16" s="1">
        <v>31</v>
      </c>
      <c r="L16" s="1">
        <v>0.73899999999999999</v>
      </c>
      <c r="M16" s="1">
        <v>24</v>
      </c>
      <c r="N16" s="1">
        <v>0.745</v>
      </c>
      <c r="O16" s="1">
        <v>19</v>
      </c>
      <c r="P16" s="1">
        <v>0.753</v>
      </c>
      <c r="Q16" s="1">
        <v>10</v>
      </c>
      <c r="R16" s="1">
        <v>0.78090000000000004</v>
      </c>
      <c r="S16" s="1">
        <v>11</v>
      </c>
      <c r="T16" s="1">
        <v>0.76839999999999997</v>
      </c>
      <c r="U16" s="1">
        <v>12</v>
      </c>
      <c r="V16" s="1">
        <v>0.76519999999999999</v>
      </c>
      <c r="W16" s="1">
        <v>13</v>
      </c>
      <c r="X16" s="1">
        <v>0.75309999999999999</v>
      </c>
      <c r="Y16" s="1">
        <v>14</v>
      </c>
      <c r="Z16" s="1">
        <v>0.75090000000000001</v>
      </c>
      <c r="AA16" s="1">
        <v>33</v>
      </c>
      <c r="AB16" s="1">
        <v>0.71650000000000003</v>
      </c>
      <c r="AC16" s="1">
        <v>28</v>
      </c>
      <c r="AD16" s="1">
        <v>0.71630000000000005</v>
      </c>
      <c r="AE16" s="1">
        <v>19</v>
      </c>
      <c r="AF16" s="1">
        <v>0.7198</v>
      </c>
      <c r="AG16" s="1">
        <v>20</v>
      </c>
      <c r="AH16" s="1">
        <v>0.70779999999999998</v>
      </c>
    </row>
    <row r="17" spans="1:34" x14ac:dyDescent="0.2">
      <c r="A17" s="1" t="s">
        <v>94</v>
      </c>
      <c r="B17" s="1" t="s">
        <v>95</v>
      </c>
      <c r="C17" s="1" t="s">
        <v>96</v>
      </c>
      <c r="D17" s="1" t="s">
        <v>97</v>
      </c>
      <c r="E17" s="1">
        <v>90</v>
      </c>
      <c r="F17" s="1">
        <v>0.69899999999999995</v>
      </c>
      <c r="G17" s="1">
        <v>110</v>
      </c>
      <c r="H17" s="1">
        <v>0.67100000000000004</v>
      </c>
      <c r="I17" s="1">
        <v>111</v>
      </c>
      <c r="J17" s="1">
        <v>0.66200000000000003</v>
      </c>
      <c r="K17" s="1">
        <v>79</v>
      </c>
      <c r="L17" s="1">
        <v>0.69199999999999995</v>
      </c>
      <c r="M17" s="1">
        <v>98</v>
      </c>
      <c r="N17" s="1">
        <v>0.67600000000000005</v>
      </c>
      <c r="O17" s="1">
        <v>103</v>
      </c>
      <c r="P17" s="1">
        <v>0.66800000000000004</v>
      </c>
      <c r="Q17" s="1">
        <v>100</v>
      </c>
      <c r="R17" s="1">
        <v>0.67010000000000003</v>
      </c>
      <c r="S17" s="1">
        <v>107</v>
      </c>
      <c r="T17" s="1">
        <v>0.64490000000000003</v>
      </c>
      <c r="U17" s="1">
        <v>102</v>
      </c>
      <c r="V17" s="1">
        <v>0.64649999999999996</v>
      </c>
      <c r="W17" s="1">
        <v>100</v>
      </c>
      <c r="X17" s="1">
        <v>0.64890000000000003</v>
      </c>
      <c r="Y17" s="1">
        <v>93</v>
      </c>
      <c r="Z17" s="1">
        <v>0.65359999999999996</v>
      </c>
      <c r="AA17" s="1">
        <v>87</v>
      </c>
      <c r="AB17" s="1">
        <v>0.66359999999999997</v>
      </c>
      <c r="AC17" s="1">
        <v>86</v>
      </c>
      <c r="AD17" s="1">
        <v>0.66100000000000003</v>
      </c>
      <c r="AE17" s="1">
        <v>94</v>
      </c>
      <c r="AF17" s="1">
        <v>0.64259999999999995</v>
      </c>
      <c r="AG17" s="1" t="s">
        <v>652</v>
      </c>
      <c r="AH17" s="1" t="s">
        <v>652</v>
      </c>
    </row>
    <row r="18" spans="1:34" x14ac:dyDescent="0.2">
      <c r="A18" s="1" t="s">
        <v>98</v>
      </c>
      <c r="B18" s="1" t="s">
        <v>99</v>
      </c>
      <c r="C18" s="1" t="s">
        <v>100</v>
      </c>
      <c r="D18" s="1" t="s">
        <v>101</v>
      </c>
      <c r="E18" s="1">
        <v>123</v>
      </c>
      <c r="F18" s="1">
        <v>0.65300000000000002</v>
      </c>
      <c r="G18" s="1">
        <v>119</v>
      </c>
      <c r="H18" s="1">
        <v>0.65800000000000003</v>
      </c>
      <c r="I18" s="1">
        <v>118</v>
      </c>
      <c r="J18" s="1">
        <v>0.65400000000000003</v>
      </c>
      <c r="K18" s="1">
        <v>116</v>
      </c>
      <c r="L18" s="1">
        <v>0.65200000000000002</v>
      </c>
      <c r="M18" s="1">
        <v>127</v>
      </c>
      <c r="N18" s="1">
        <v>0.63600000000000001</v>
      </c>
      <c r="O18" s="1">
        <v>129</v>
      </c>
      <c r="P18" s="1">
        <v>0.625</v>
      </c>
      <c r="Q18" s="1" t="s">
        <v>652</v>
      </c>
      <c r="R18" s="1" t="s">
        <v>652</v>
      </c>
      <c r="S18" s="1">
        <v>126</v>
      </c>
      <c r="T18" s="1">
        <v>0.58850000000000002</v>
      </c>
      <c r="U18" s="1">
        <v>117</v>
      </c>
      <c r="V18" s="1">
        <v>0.62580000000000002</v>
      </c>
      <c r="W18" s="1">
        <v>128</v>
      </c>
      <c r="X18" s="1">
        <v>0.58320000000000005</v>
      </c>
      <c r="Y18" s="1">
        <v>128</v>
      </c>
      <c r="Z18" s="1">
        <v>0.57189999999999996</v>
      </c>
      <c r="AA18" s="1">
        <v>131</v>
      </c>
      <c r="AB18" s="1">
        <v>0.56430000000000002</v>
      </c>
      <c r="AC18" s="1">
        <v>126</v>
      </c>
      <c r="AD18" s="1">
        <v>0.55820000000000003</v>
      </c>
      <c r="AE18" s="1">
        <v>123</v>
      </c>
      <c r="AF18" s="1">
        <v>0.56559999999999999</v>
      </c>
      <c r="AG18" s="1">
        <v>110</v>
      </c>
      <c r="AH18" s="1">
        <v>0.57799999999999996</v>
      </c>
    </row>
    <row r="19" spans="1:34" x14ac:dyDescent="0.2">
      <c r="A19" s="1" t="s">
        <v>102</v>
      </c>
      <c r="B19" s="1" t="s">
        <v>103</v>
      </c>
      <c r="C19" s="1" t="s">
        <v>104</v>
      </c>
      <c r="D19" s="1" t="s">
        <v>105</v>
      </c>
      <c r="E19" s="1">
        <v>130</v>
      </c>
      <c r="F19" s="1">
        <v>0.63900000000000001</v>
      </c>
      <c r="G19" s="1">
        <v>131</v>
      </c>
      <c r="H19" s="1">
        <v>0.63500000000000001</v>
      </c>
      <c r="I19" s="1">
        <v>122</v>
      </c>
      <c r="J19" s="1">
        <v>0.63800000000000001</v>
      </c>
      <c r="K19" s="1">
        <v>124</v>
      </c>
      <c r="L19" s="1">
        <v>0.63800000000000001</v>
      </c>
      <c r="M19" s="1">
        <v>121</v>
      </c>
      <c r="N19" s="1">
        <v>0.64200000000000002</v>
      </c>
      <c r="O19" s="1">
        <v>118</v>
      </c>
      <c r="P19" s="1">
        <v>0.64600000000000002</v>
      </c>
      <c r="Q19" s="1">
        <v>120</v>
      </c>
      <c r="R19" s="1">
        <v>0.63639999999999997</v>
      </c>
      <c r="S19" s="1">
        <v>93</v>
      </c>
      <c r="T19" s="1">
        <v>0.66510000000000002</v>
      </c>
      <c r="U19" s="1" t="s">
        <v>652</v>
      </c>
      <c r="V19" s="1" t="s">
        <v>652</v>
      </c>
      <c r="W19" s="1" t="s">
        <v>652</v>
      </c>
      <c r="X19" s="1" t="s">
        <v>652</v>
      </c>
      <c r="Y19" s="1" t="s">
        <v>652</v>
      </c>
      <c r="Z19" s="1" t="s">
        <v>652</v>
      </c>
      <c r="AA19" s="1" t="s">
        <v>652</v>
      </c>
      <c r="AB19" s="1" t="s">
        <v>652</v>
      </c>
      <c r="AC19" s="1" t="s">
        <v>652</v>
      </c>
      <c r="AD19" s="1" t="s">
        <v>652</v>
      </c>
      <c r="AE19" s="1" t="s">
        <v>652</v>
      </c>
      <c r="AF19" s="1" t="s">
        <v>652</v>
      </c>
      <c r="AG19" s="1" t="s">
        <v>652</v>
      </c>
      <c r="AH19" s="1" t="s">
        <v>652</v>
      </c>
    </row>
    <row r="20" spans="1:34" x14ac:dyDescent="0.2">
      <c r="A20" s="1" t="s">
        <v>106</v>
      </c>
      <c r="B20" s="1" t="s">
        <v>107</v>
      </c>
      <c r="C20" s="1" t="s">
        <v>108</v>
      </c>
      <c r="D20" s="1" t="s">
        <v>109</v>
      </c>
      <c r="E20" s="1">
        <v>61</v>
      </c>
      <c r="F20" s="1">
        <v>0.72199999999999998</v>
      </c>
      <c r="G20" s="1">
        <v>42</v>
      </c>
      <c r="H20" s="1">
        <v>0.73399999999999999</v>
      </c>
      <c r="I20" s="1">
        <v>25</v>
      </c>
      <c r="J20" s="1">
        <v>0.748</v>
      </c>
      <c r="K20" s="1">
        <v>17</v>
      </c>
      <c r="L20" s="1">
        <v>0.75800000000000001</v>
      </c>
      <c r="M20" s="1">
        <v>23</v>
      </c>
      <c r="N20" s="1">
        <v>0.746</v>
      </c>
      <c r="O20" s="1">
        <v>22</v>
      </c>
      <c r="P20" s="1">
        <v>0.749</v>
      </c>
      <c r="Q20" s="1">
        <v>58</v>
      </c>
      <c r="R20" s="1">
        <v>0.70489999999999997</v>
      </c>
      <c r="S20" s="1">
        <v>27</v>
      </c>
      <c r="T20" s="1">
        <v>0.73399999999999999</v>
      </c>
      <c r="U20" s="1">
        <v>30</v>
      </c>
      <c r="V20" s="1">
        <v>0.72219999999999995</v>
      </c>
      <c r="W20" s="1">
        <v>62</v>
      </c>
      <c r="X20" s="1">
        <v>0.68620000000000003</v>
      </c>
      <c r="Y20" s="1">
        <v>76</v>
      </c>
      <c r="Z20" s="1">
        <v>0.67510000000000003</v>
      </c>
      <c r="AA20" s="1">
        <v>82</v>
      </c>
      <c r="AB20" s="1">
        <v>0.66930000000000001</v>
      </c>
      <c r="AC20" s="1">
        <v>80</v>
      </c>
      <c r="AD20" s="1">
        <v>0.66669999999999996</v>
      </c>
      <c r="AE20" s="1">
        <v>80</v>
      </c>
      <c r="AF20" s="1">
        <v>0.65739999999999998</v>
      </c>
      <c r="AG20" s="1">
        <v>87</v>
      </c>
      <c r="AH20" s="1">
        <v>0.63349999999999995</v>
      </c>
    </row>
    <row r="21" spans="1:34" x14ac:dyDescent="0.2">
      <c r="A21" s="1" t="s">
        <v>110</v>
      </c>
      <c r="B21" s="1" t="s">
        <v>111</v>
      </c>
      <c r="C21" s="1" t="s">
        <v>112</v>
      </c>
      <c r="D21" s="1" t="s">
        <v>113</v>
      </c>
      <c r="E21" s="1">
        <v>76</v>
      </c>
      <c r="F21" s="1">
        <v>0.71299999999999997</v>
      </c>
      <c r="G21" s="1">
        <v>69</v>
      </c>
      <c r="H21" s="1">
        <v>0.71199999999999997</v>
      </c>
      <c r="I21" s="1">
        <v>62</v>
      </c>
      <c r="J21" s="1">
        <v>0.71199999999999997</v>
      </c>
      <c r="K21" s="1">
        <v>66</v>
      </c>
      <c r="L21" s="1">
        <v>0.70199999999999996</v>
      </c>
      <c r="M21" s="1">
        <v>83</v>
      </c>
      <c r="N21" s="1">
        <v>0.68500000000000005</v>
      </c>
      <c r="O21" s="1" t="s">
        <v>652</v>
      </c>
      <c r="P21" s="1" t="s">
        <v>652</v>
      </c>
      <c r="Q21" s="1" t="s">
        <v>652</v>
      </c>
      <c r="R21" s="1" t="s">
        <v>652</v>
      </c>
      <c r="S21" s="1" t="s">
        <v>652</v>
      </c>
      <c r="T21" s="1" t="s">
        <v>652</v>
      </c>
      <c r="U21" s="1" t="s">
        <v>652</v>
      </c>
      <c r="V21" s="1" t="s">
        <v>652</v>
      </c>
      <c r="W21" s="1" t="s">
        <v>652</v>
      </c>
      <c r="X21" s="1" t="s">
        <v>652</v>
      </c>
      <c r="Y21" s="1" t="s">
        <v>652</v>
      </c>
      <c r="Z21" s="1" t="s">
        <v>652</v>
      </c>
      <c r="AA21" s="1" t="s">
        <v>652</v>
      </c>
      <c r="AB21" s="1" t="s">
        <v>652</v>
      </c>
      <c r="AC21" s="1" t="s">
        <v>652</v>
      </c>
      <c r="AD21" s="1" t="s">
        <v>652</v>
      </c>
      <c r="AE21" s="1" t="s">
        <v>652</v>
      </c>
      <c r="AF21" s="1" t="s">
        <v>652</v>
      </c>
      <c r="AG21" s="1" t="s">
        <v>652</v>
      </c>
      <c r="AH21" s="1" t="s">
        <v>652</v>
      </c>
    </row>
    <row r="22" spans="1:34" x14ac:dyDescent="0.2">
      <c r="A22" s="1" t="s">
        <v>114</v>
      </c>
      <c r="B22" s="1" t="s">
        <v>115</v>
      </c>
      <c r="C22" s="1" t="s">
        <v>116</v>
      </c>
      <c r="D22" s="1" t="s">
        <v>117</v>
      </c>
      <c r="E22" s="1">
        <v>71</v>
      </c>
      <c r="F22" s="1">
        <v>0.71599999999999997</v>
      </c>
      <c r="G22" s="1">
        <v>73</v>
      </c>
      <c r="H22" s="1">
        <v>0.70899999999999996</v>
      </c>
      <c r="I22" s="1">
        <v>55</v>
      </c>
      <c r="J22" s="1">
        <v>0.71499999999999997</v>
      </c>
      <c r="K22" s="1">
        <v>46</v>
      </c>
      <c r="L22" s="1">
        <v>0.72</v>
      </c>
      <c r="M22" s="1">
        <v>54</v>
      </c>
      <c r="N22" s="1">
        <v>0.71499999999999997</v>
      </c>
      <c r="O22" s="1">
        <v>55</v>
      </c>
      <c r="P22" s="1">
        <v>0.71</v>
      </c>
      <c r="Q22" s="1">
        <v>51</v>
      </c>
      <c r="R22" s="1">
        <v>0.71289999999999998</v>
      </c>
      <c r="S22" s="1">
        <v>85</v>
      </c>
      <c r="T22" s="1">
        <v>0.67520000000000002</v>
      </c>
      <c r="U22" s="1">
        <v>77</v>
      </c>
      <c r="V22" s="1">
        <v>0.6744</v>
      </c>
      <c r="W22" s="1">
        <v>66</v>
      </c>
      <c r="X22" s="1">
        <v>0.68320000000000003</v>
      </c>
      <c r="Y22" s="1">
        <v>62</v>
      </c>
      <c r="Z22" s="1">
        <v>0.68759999999999999</v>
      </c>
      <c r="AA22" s="1">
        <v>39</v>
      </c>
      <c r="AB22" s="1">
        <v>0.70709999999999995</v>
      </c>
      <c r="AC22" s="1">
        <v>63</v>
      </c>
      <c r="AD22" s="1">
        <v>0.68389999999999995</v>
      </c>
      <c r="AE22" s="1">
        <v>53</v>
      </c>
      <c r="AF22" s="1">
        <v>0.67969999999999997</v>
      </c>
      <c r="AG22" s="1">
        <v>34</v>
      </c>
      <c r="AH22" s="1">
        <v>0.68969999999999998</v>
      </c>
    </row>
    <row r="23" spans="1:34" x14ac:dyDescent="0.2">
      <c r="A23" s="1" t="s">
        <v>118</v>
      </c>
      <c r="B23" s="1" t="s">
        <v>119</v>
      </c>
      <c r="C23" s="1" t="s">
        <v>120</v>
      </c>
      <c r="D23" s="1" t="s">
        <v>121</v>
      </c>
      <c r="E23" s="1">
        <v>93</v>
      </c>
      <c r="F23" s="1">
        <v>0.69499999999999995</v>
      </c>
      <c r="G23" s="1">
        <v>92</v>
      </c>
      <c r="H23" s="1">
        <v>0.69099999999999995</v>
      </c>
      <c r="I23" s="1">
        <v>95</v>
      </c>
      <c r="J23" s="1">
        <v>0.68100000000000005</v>
      </c>
      <c r="K23" s="1">
        <v>90</v>
      </c>
      <c r="L23" s="1">
        <v>0.68400000000000005</v>
      </c>
      <c r="M23" s="1">
        <v>79</v>
      </c>
      <c r="N23" s="1">
        <v>0.68700000000000006</v>
      </c>
      <c r="O23" s="1">
        <v>85</v>
      </c>
      <c r="P23" s="1">
        <v>0.68600000000000005</v>
      </c>
      <c r="Q23" s="1">
        <v>71</v>
      </c>
      <c r="R23" s="1">
        <v>0.69410000000000005</v>
      </c>
      <c r="S23" s="1">
        <v>62</v>
      </c>
      <c r="T23" s="1">
        <v>0.69489999999999996</v>
      </c>
      <c r="U23" s="1">
        <v>62</v>
      </c>
      <c r="V23" s="1">
        <v>0.69089999999999996</v>
      </c>
      <c r="W23" s="1">
        <v>82</v>
      </c>
      <c r="X23" s="1">
        <v>0.66790000000000005</v>
      </c>
      <c r="Y23" s="1">
        <v>85</v>
      </c>
      <c r="Z23" s="1">
        <v>0.66549999999999998</v>
      </c>
      <c r="AA23" s="1">
        <v>81</v>
      </c>
      <c r="AB23" s="1">
        <v>0.66949999999999998</v>
      </c>
      <c r="AC23" s="1">
        <v>73</v>
      </c>
      <c r="AD23" s="1">
        <v>0.67369999999999997</v>
      </c>
      <c r="AE23" s="1">
        <v>74</v>
      </c>
      <c r="AF23" s="1">
        <v>0.66369999999999996</v>
      </c>
      <c r="AG23" s="1">
        <v>67</v>
      </c>
      <c r="AH23" s="1">
        <v>0.65429999999999999</v>
      </c>
    </row>
    <row r="24" spans="1:34" x14ac:dyDescent="0.2">
      <c r="A24" s="2" t="s">
        <v>122</v>
      </c>
      <c r="B24" s="2" t="s">
        <v>123</v>
      </c>
      <c r="C24" s="2" t="s">
        <v>124</v>
      </c>
      <c r="D24" s="1" t="s">
        <v>125</v>
      </c>
      <c r="E24" s="1">
        <v>111</v>
      </c>
      <c r="F24" s="1">
        <v>0.67800000000000005</v>
      </c>
      <c r="G24" s="1">
        <v>95</v>
      </c>
      <c r="H24" s="1">
        <v>0.68600000000000005</v>
      </c>
      <c r="I24" s="1">
        <v>90</v>
      </c>
      <c r="J24" s="1">
        <v>0.68600000000000005</v>
      </c>
      <c r="K24" s="1">
        <v>102</v>
      </c>
      <c r="L24" s="1">
        <v>0.67100000000000004</v>
      </c>
      <c r="M24" s="1">
        <v>103</v>
      </c>
      <c r="N24" s="1">
        <v>0.66900000000000004</v>
      </c>
      <c r="O24" s="1">
        <v>88</v>
      </c>
      <c r="P24" s="1">
        <v>0.68400000000000005</v>
      </c>
      <c r="Q24" s="1">
        <v>98</v>
      </c>
      <c r="R24" s="1">
        <v>0.67190000000000005</v>
      </c>
      <c r="S24" s="1">
        <v>88</v>
      </c>
      <c r="T24" s="1">
        <v>0.67300000000000004</v>
      </c>
      <c r="U24" s="1">
        <v>75</v>
      </c>
      <c r="V24" s="1">
        <v>0.67500000000000004</v>
      </c>
      <c r="W24" s="1">
        <v>76</v>
      </c>
      <c r="X24" s="1">
        <v>0.67869999999999997</v>
      </c>
      <c r="Y24" s="1">
        <v>77</v>
      </c>
      <c r="Z24" s="1">
        <v>0.67479999999999996</v>
      </c>
      <c r="AA24" s="1">
        <v>94</v>
      </c>
      <c r="AB24" s="1">
        <v>0.65239999999999998</v>
      </c>
      <c r="AC24" s="1">
        <v>99</v>
      </c>
      <c r="AD24" s="1">
        <v>0.63919999999999999</v>
      </c>
      <c r="AE24" s="1" t="s">
        <v>652</v>
      </c>
      <c r="AF24" s="1" t="s">
        <v>652</v>
      </c>
      <c r="AG24" s="1" t="s">
        <v>652</v>
      </c>
      <c r="AH24" s="1" t="s">
        <v>652</v>
      </c>
    </row>
    <row r="25" spans="1:34" x14ac:dyDescent="0.2">
      <c r="A25" s="1" t="s">
        <v>126</v>
      </c>
      <c r="B25" s="1" t="s">
        <v>127</v>
      </c>
      <c r="C25" s="1" t="s">
        <v>128</v>
      </c>
      <c r="D25" s="1" t="s">
        <v>129</v>
      </c>
      <c r="E25" s="1">
        <v>38</v>
      </c>
      <c r="F25" s="1">
        <v>0.746</v>
      </c>
      <c r="G25" s="1">
        <v>49</v>
      </c>
      <c r="H25" s="1">
        <v>0.72699999999999998</v>
      </c>
      <c r="I25" s="1">
        <v>18</v>
      </c>
      <c r="J25" s="1">
        <v>0.75600000000000001</v>
      </c>
      <c r="K25" s="1">
        <v>18</v>
      </c>
      <c r="L25" s="1">
        <v>0.75600000000000001</v>
      </c>
      <c r="M25" s="1">
        <v>41</v>
      </c>
      <c r="N25" s="1">
        <v>0.72599999999999998</v>
      </c>
      <c r="O25" s="1">
        <v>43</v>
      </c>
      <c r="P25" s="1">
        <v>0.72199999999999998</v>
      </c>
      <c r="Q25" s="1">
        <v>22</v>
      </c>
      <c r="R25" s="1">
        <v>0.74439999999999995</v>
      </c>
      <c r="S25" s="1">
        <v>43</v>
      </c>
      <c r="T25" s="1">
        <v>0.7097</v>
      </c>
      <c r="U25" s="1">
        <v>52</v>
      </c>
      <c r="V25" s="1">
        <v>0.70209999999999995</v>
      </c>
      <c r="W25" s="1">
        <v>51</v>
      </c>
      <c r="X25" s="1">
        <v>0.69869999999999999</v>
      </c>
      <c r="Y25" s="1">
        <v>50</v>
      </c>
      <c r="Z25" s="1">
        <v>0.69830000000000003</v>
      </c>
      <c r="AA25" s="1">
        <v>38</v>
      </c>
      <c r="AB25" s="1">
        <v>0.70720000000000005</v>
      </c>
      <c r="AC25" s="1">
        <v>36</v>
      </c>
      <c r="AD25" s="1">
        <v>0.7077</v>
      </c>
      <c r="AE25" s="1">
        <v>25</v>
      </c>
      <c r="AF25" s="1">
        <v>0.70850000000000002</v>
      </c>
      <c r="AG25" s="1">
        <v>37</v>
      </c>
      <c r="AH25" s="1">
        <v>0.68700000000000006</v>
      </c>
    </row>
    <row r="26" spans="1:34" x14ac:dyDescent="0.2">
      <c r="A26" s="1" t="s">
        <v>130</v>
      </c>
      <c r="B26" s="1" t="s">
        <v>131</v>
      </c>
      <c r="C26" s="1" t="s">
        <v>132</v>
      </c>
      <c r="D26" s="1" t="s">
        <v>133</v>
      </c>
      <c r="E26" s="1">
        <v>124</v>
      </c>
      <c r="F26" s="1">
        <v>0.65100000000000002</v>
      </c>
      <c r="G26" s="1">
        <v>129</v>
      </c>
      <c r="H26" s="1">
        <v>0.63500000000000001</v>
      </c>
      <c r="I26" s="1">
        <v>129</v>
      </c>
      <c r="J26" s="1">
        <v>0.629</v>
      </c>
      <c r="K26" s="1">
        <v>121</v>
      </c>
      <c r="L26" s="1">
        <v>0.64600000000000002</v>
      </c>
      <c r="M26" s="1">
        <v>123</v>
      </c>
      <c r="N26" s="1">
        <v>0.64</v>
      </c>
      <c r="O26" s="1">
        <v>114</v>
      </c>
      <c r="P26" s="1">
        <v>0.65100000000000002</v>
      </c>
      <c r="Q26" s="1">
        <v>110</v>
      </c>
      <c r="R26" s="1">
        <v>0.65</v>
      </c>
      <c r="S26" s="1">
        <v>103</v>
      </c>
      <c r="T26" s="1">
        <v>0.65129999999999999</v>
      </c>
      <c r="U26" s="1">
        <v>104</v>
      </c>
      <c r="V26" s="1">
        <v>0.64549999999999996</v>
      </c>
      <c r="W26" s="1">
        <v>115</v>
      </c>
      <c r="X26" s="1">
        <v>0.61529999999999996</v>
      </c>
      <c r="Y26" s="1">
        <v>111</v>
      </c>
      <c r="Z26" s="1">
        <v>0.61619999999999997</v>
      </c>
      <c r="AA26" s="1">
        <v>120</v>
      </c>
      <c r="AB26" s="1">
        <v>0.60809999999999997</v>
      </c>
      <c r="AC26" s="1">
        <v>115</v>
      </c>
      <c r="AD26" s="1">
        <v>0.60289999999999999</v>
      </c>
      <c r="AE26" s="1">
        <v>117</v>
      </c>
      <c r="AF26" s="1">
        <v>0.59119999999999995</v>
      </c>
      <c r="AG26" s="1">
        <v>104</v>
      </c>
      <c r="AH26" s="1">
        <v>0.58540000000000003</v>
      </c>
    </row>
    <row r="27" spans="1:34" x14ac:dyDescent="0.2">
      <c r="A27" s="1" t="s">
        <v>134</v>
      </c>
      <c r="B27" s="1" t="s">
        <v>135</v>
      </c>
      <c r="C27" s="1" t="s">
        <v>136</v>
      </c>
      <c r="D27" s="1" t="s">
        <v>137</v>
      </c>
      <c r="E27" s="1">
        <v>26</v>
      </c>
      <c r="F27" s="1">
        <v>0.76900000000000002</v>
      </c>
      <c r="G27" s="1">
        <v>32</v>
      </c>
      <c r="H27" s="1">
        <v>0.745</v>
      </c>
      <c r="I27" s="1">
        <v>31</v>
      </c>
      <c r="J27" s="1">
        <v>0.74099999999999999</v>
      </c>
      <c r="K27" s="1">
        <v>22</v>
      </c>
      <c r="L27" s="1">
        <v>0.755</v>
      </c>
      <c r="M27" s="1">
        <v>12</v>
      </c>
      <c r="N27" s="1">
        <v>0.76800000000000002</v>
      </c>
      <c r="O27" s="1">
        <v>23</v>
      </c>
      <c r="P27" s="1">
        <v>0.748</v>
      </c>
      <c r="Q27" s="1">
        <v>17</v>
      </c>
      <c r="R27" s="1">
        <v>0.75649999999999995</v>
      </c>
      <c r="S27" s="1">
        <v>22</v>
      </c>
      <c r="T27" s="1">
        <v>0.73970000000000002</v>
      </c>
      <c r="U27" s="1">
        <v>24</v>
      </c>
      <c r="V27" s="1">
        <v>0.73380000000000001</v>
      </c>
      <c r="W27" s="1">
        <v>24</v>
      </c>
      <c r="X27" s="1">
        <v>0.72699999999999998</v>
      </c>
      <c r="Y27" s="1" t="s">
        <v>652</v>
      </c>
      <c r="Z27" s="1" t="s">
        <v>652</v>
      </c>
      <c r="AA27" s="1" t="s">
        <v>652</v>
      </c>
      <c r="AB27" s="1" t="s">
        <v>652</v>
      </c>
      <c r="AC27" s="1" t="s">
        <v>652</v>
      </c>
      <c r="AD27" s="1" t="s">
        <v>652</v>
      </c>
      <c r="AE27" s="1" t="s">
        <v>652</v>
      </c>
      <c r="AF27" s="1" t="s">
        <v>652</v>
      </c>
      <c r="AG27" s="1" t="s">
        <v>652</v>
      </c>
      <c r="AH27" s="1" t="s">
        <v>652</v>
      </c>
    </row>
    <row r="28" spans="1:34" x14ac:dyDescent="0.2">
      <c r="A28" s="1" t="s">
        <v>138</v>
      </c>
      <c r="B28" s="1" t="s">
        <v>139</v>
      </c>
      <c r="C28" s="1" t="s">
        <v>140</v>
      </c>
      <c r="D28" s="1" t="s">
        <v>141</v>
      </c>
      <c r="E28" s="1">
        <v>103</v>
      </c>
      <c r="F28" s="1">
        <v>0.68400000000000005</v>
      </c>
      <c r="G28" s="1">
        <v>89</v>
      </c>
      <c r="H28" s="1">
        <v>0.69399999999999995</v>
      </c>
      <c r="I28" s="1">
        <v>93</v>
      </c>
      <c r="J28" s="1">
        <v>0.68300000000000005</v>
      </c>
      <c r="K28" s="1">
        <v>99</v>
      </c>
      <c r="L28" s="1">
        <v>0.67600000000000005</v>
      </c>
      <c r="M28" s="1">
        <v>112</v>
      </c>
      <c r="N28" s="1">
        <v>0.65800000000000003</v>
      </c>
      <c r="O28" s="1">
        <v>109</v>
      </c>
      <c r="P28" s="1">
        <v>0.66200000000000003</v>
      </c>
      <c r="Q28" s="1">
        <v>108</v>
      </c>
      <c r="R28" s="1">
        <v>0.65200000000000002</v>
      </c>
      <c r="S28" s="1">
        <v>104</v>
      </c>
      <c r="T28" s="1">
        <v>0.65090000000000003</v>
      </c>
      <c r="U28" s="1">
        <v>103</v>
      </c>
      <c r="V28" s="1">
        <v>0.64570000000000005</v>
      </c>
      <c r="W28" s="1">
        <v>102</v>
      </c>
      <c r="X28" s="1">
        <v>0.64639999999999997</v>
      </c>
      <c r="Y28" s="1">
        <v>97</v>
      </c>
      <c r="Z28" s="1">
        <v>0.6482</v>
      </c>
      <c r="AA28" s="1">
        <v>104</v>
      </c>
      <c r="AB28" s="1">
        <v>0.64100000000000001</v>
      </c>
      <c r="AC28" s="1">
        <v>94</v>
      </c>
      <c r="AD28" s="1">
        <v>0.64690000000000003</v>
      </c>
      <c r="AE28" s="1">
        <v>98</v>
      </c>
      <c r="AF28" s="1">
        <v>0.63529999999999998</v>
      </c>
      <c r="AG28" s="1">
        <v>89</v>
      </c>
      <c r="AH28" s="1">
        <v>0.62909999999999999</v>
      </c>
    </row>
    <row r="29" spans="1:34" x14ac:dyDescent="0.2">
      <c r="A29" s="1" t="s">
        <v>142</v>
      </c>
      <c r="B29" s="1" t="s">
        <v>143</v>
      </c>
      <c r="C29" s="1" t="s">
        <v>144</v>
      </c>
      <c r="D29" s="1" t="s">
        <v>145</v>
      </c>
      <c r="E29" s="1">
        <v>96</v>
      </c>
      <c r="F29" s="1">
        <v>0.69199999999999995</v>
      </c>
      <c r="G29" s="1">
        <v>96</v>
      </c>
      <c r="H29" s="1">
        <v>0.68600000000000005</v>
      </c>
      <c r="I29" s="1">
        <v>57</v>
      </c>
      <c r="J29" s="1">
        <v>0.71399999999999997</v>
      </c>
      <c r="K29" s="1">
        <v>87</v>
      </c>
      <c r="L29" s="1">
        <v>0.68899999999999995</v>
      </c>
      <c r="M29" s="1">
        <v>85</v>
      </c>
      <c r="N29" s="1">
        <v>0.68400000000000005</v>
      </c>
      <c r="O29" s="1">
        <v>90</v>
      </c>
      <c r="P29" s="1">
        <v>0.68200000000000005</v>
      </c>
      <c r="Q29" s="1" t="s">
        <v>652</v>
      </c>
      <c r="R29" s="1" t="s">
        <v>652</v>
      </c>
      <c r="S29" s="1">
        <v>100</v>
      </c>
      <c r="T29" s="1">
        <v>0.65600000000000003</v>
      </c>
      <c r="U29" s="1">
        <v>112</v>
      </c>
      <c r="V29" s="1">
        <v>0.62909999999999999</v>
      </c>
      <c r="W29" s="1">
        <v>119</v>
      </c>
      <c r="X29" s="1">
        <v>0.60729999999999995</v>
      </c>
      <c r="Y29" s="1">
        <v>114</v>
      </c>
      <c r="Z29" s="1">
        <v>0.61099999999999999</v>
      </c>
      <c r="AA29" s="1">
        <v>118</v>
      </c>
      <c r="AB29" s="1">
        <v>0.61080000000000001</v>
      </c>
      <c r="AC29" s="1">
        <v>117</v>
      </c>
      <c r="AD29" s="1">
        <v>0.60170000000000001</v>
      </c>
      <c r="AE29" s="1">
        <v>116</v>
      </c>
      <c r="AF29" s="1">
        <v>0.59189999999999998</v>
      </c>
      <c r="AG29" s="1">
        <v>103</v>
      </c>
      <c r="AH29" s="1">
        <v>0.58650000000000002</v>
      </c>
    </row>
    <row r="30" spans="1:34" x14ac:dyDescent="0.2">
      <c r="A30" s="1" t="s">
        <v>146</v>
      </c>
      <c r="B30" s="1" t="s">
        <v>147</v>
      </c>
      <c r="C30" s="1" t="s">
        <v>148</v>
      </c>
      <c r="D30" s="1" t="s">
        <v>149</v>
      </c>
      <c r="E30" s="1">
        <v>24</v>
      </c>
      <c r="F30" s="1">
        <v>0.77200000000000002</v>
      </c>
      <c r="G30" s="1">
        <v>19</v>
      </c>
      <c r="H30" s="1">
        <v>0.77200000000000002</v>
      </c>
      <c r="I30" s="1">
        <v>16</v>
      </c>
      <c r="J30" s="1">
        <v>0.77100000000000002</v>
      </c>
      <c r="K30" s="1">
        <v>16</v>
      </c>
      <c r="L30" s="1">
        <v>0.76900000000000002</v>
      </c>
      <c r="M30" s="1">
        <v>35</v>
      </c>
      <c r="N30" s="1">
        <v>0.73099999999999998</v>
      </c>
      <c r="O30" s="1">
        <v>30</v>
      </c>
      <c r="P30" s="1">
        <v>0.74</v>
      </c>
      <c r="Q30" s="1">
        <v>19</v>
      </c>
      <c r="R30" s="1">
        <v>0.74639999999999995</v>
      </c>
      <c r="S30" s="1">
        <v>20</v>
      </c>
      <c r="T30" s="1">
        <v>0.74250000000000005</v>
      </c>
      <c r="U30" s="1">
        <v>21</v>
      </c>
      <c r="V30" s="1">
        <v>0.73809999999999998</v>
      </c>
      <c r="W30" s="1">
        <v>18</v>
      </c>
      <c r="X30" s="1">
        <v>0.74070000000000003</v>
      </c>
      <c r="Y30" s="1">
        <v>20</v>
      </c>
      <c r="Z30" s="1">
        <v>0.73719999999999997</v>
      </c>
      <c r="AA30" s="1">
        <v>25</v>
      </c>
      <c r="AB30" s="1">
        <v>0.71960000000000002</v>
      </c>
      <c r="AC30" s="1">
        <v>31</v>
      </c>
      <c r="AD30" s="1">
        <v>0.71360000000000001</v>
      </c>
      <c r="AE30" s="1">
        <v>18</v>
      </c>
      <c r="AF30" s="1">
        <v>0.7198</v>
      </c>
      <c r="AG30" s="1">
        <v>14</v>
      </c>
      <c r="AH30" s="1">
        <v>0.71650000000000003</v>
      </c>
    </row>
    <row r="31" spans="1:34" x14ac:dyDescent="0.2">
      <c r="A31" s="1" t="s">
        <v>150</v>
      </c>
      <c r="B31" s="1" t="s">
        <v>151</v>
      </c>
      <c r="C31" s="1" t="s">
        <v>152</v>
      </c>
      <c r="D31" s="1" t="s">
        <v>153</v>
      </c>
      <c r="E31" s="1">
        <v>68</v>
      </c>
      <c r="F31" s="1">
        <v>0.71599999999999997</v>
      </c>
      <c r="G31" s="1">
        <v>52</v>
      </c>
      <c r="H31" s="1">
        <v>0.72499999999999998</v>
      </c>
      <c r="I31" s="1">
        <v>72</v>
      </c>
      <c r="J31" s="1">
        <v>0.70199999999999996</v>
      </c>
      <c r="K31" s="1">
        <v>89</v>
      </c>
      <c r="L31" s="1">
        <v>0.68600000000000005</v>
      </c>
      <c r="M31" s="1">
        <v>36</v>
      </c>
      <c r="N31" s="1">
        <v>0.72899999999999998</v>
      </c>
      <c r="O31" s="1">
        <v>50</v>
      </c>
      <c r="P31" s="1">
        <v>0.71699999999999997</v>
      </c>
      <c r="Q31" s="1">
        <v>50</v>
      </c>
      <c r="R31" s="1">
        <v>0.71330000000000005</v>
      </c>
      <c r="S31" s="1">
        <v>41</v>
      </c>
      <c r="T31" s="1">
        <v>0.71220000000000006</v>
      </c>
      <c r="U31" s="1">
        <v>35</v>
      </c>
      <c r="V31" s="1">
        <v>0.71799999999999997</v>
      </c>
      <c r="W31" s="1" t="s">
        <v>652</v>
      </c>
      <c r="X31" s="1" t="s">
        <v>652</v>
      </c>
      <c r="Y31" s="1" t="s">
        <v>652</v>
      </c>
      <c r="Z31" s="1" t="s">
        <v>652</v>
      </c>
      <c r="AA31" s="1" t="s">
        <v>652</v>
      </c>
      <c r="AB31" s="1" t="s">
        <v>652</v>
      </c>
      <c r="AC31" s="1" t="s">
        <v>652</v>
      </c>
      <c r="AD31" s="1" t="s">
        <v>652</v>
      </c>
      <c r="AE31" s="1" t="s">
        <v>652</v>
      </c>
      <c r="AF31" s="1" t="s">
        <v>652</v>
      </c>
      <c r="AG31" s="1" t="s">
        <v>652</v>
      </c>
      <c r="AH31" s="1" t="s">
        <v>652</v>
      </c>
    </row>
    <row r="32" spans="1:34" x14ac:dyDescent="0.2">
      <c r="A32" s="1" t="s">
        <v>154</v>
      </c>
      <c r="B32" s="1" t="s">
        <v>155</v>
      </c>
      <c r="C32" s="1" t="s">
        <v>156</v>
      </c>
      <c r="D32" s="1" t="s">
        <v>157</v>
      </c>
      <c r="E32" s="1">
        <v>148</v>
      </c>
      <c r="F32" s="1">
        <v>0.59299999999999997</v>
      </c>
      <c r="G32" s="1">
        <v>147</v>
      </c>
      <c r="H32" s="1">
        <v>0.59599999999999997</v>
      </c>
      <c r="I32" s="1">
        <v>145</v>
      </c>
      <c r="J32" s="1">
        <v>0.57999999999999996</v>
      </c>
      <c r="K32" s="1">
        <v>141</v>
      </c>
      <c r="L32" s="1">
        <v>0.57499999999999996</v>
      </c>
      <c r="M32" s="1">
        <v>140</v>
      </c>
      <c r="N32" s="1">
        <v>0.58699999999999997</v>
      </c>
      <c r="O32" s="1">
        <v>142</v>
      </c>
      <c r="P32" s="1">
        <v>0.57999999999999996</v>
      </c>
      <c r="Q32" s="1">
        <v>140</v>
      </c>
      <c r="R32" s="1">
        <v>0.57640000000000002</v>
      </c>
      <c r="S32" s="1">
        <v>134</v>
      </c>
      <c r="T32" s="1">
        <v>0.55879999999999996</v>
      </c>
      <c r="U32" s="1">
        <v>133</v>
      </c>
      <c r="V32" s="1">
        <v>0.55940000000000001</v>
      </c>
      <c r="W32" s="1">
        <v>134</v>
      </c>
      <c r="X32" s="1">
        <v>0.53339999999999999</v>
      </c>
      <c r="Y32" s="1">
        <v>133</v>
      </c>
      <c r="Z32" s="1">
        <v>0.53300000000000003</v>
      </c>
      <c r="AA32" s="1">
        <v>133</v>
      </c>
      <c r="AB32" s="1">
        <v>0.54169999999999996</v>
      </c>
      <c r="AC32" s="1">
        <v>129</v>
      </c>
      <c r="AD32" s="1">
        <v>0.52900000000000003</v>
      </c>
      <c r="AE32" s="1">
        <v>127</v>
      </c>
      <c r="AF32" s="1">
        <v>0.53810000000000002</v>
      </c>
      <c r="AG32" s="1">
        <v>113</v>
      </c>
      <c r="AH32" s="1">
        <v>0.52470000000000006</v>
      </c>
    </row>
    <row r="33" spans="1:34" x14ac:dyDescent="0.2">
      <c r="A33" s="1" t="s">
        <v>158</v>
      </c>
      <c r="B33" s="1" t="s">
        <v>159</v>
      </c>
      <c r="C33" s="1" t="s">
        <v>160</v>
      </c>
      <c r="D33" s="1" t="s">
        <v>161</v>
      </c>
      <c r="E33" s="1">
        <v>70</v>
      </c>
      <c r="F33" s="1">
        <v>0.71599999999999997</v>
      </c>
      <c r="G33" s="1">
        <v>57</v>
      </c>
      <c r="H33" s="1">
        <v>0.72299999999999998</v>
      </c>
      <c r="I33" s="1">
        <v>54</v>
      </c>
      <c r="J33" s="1">
        <v>0.71699999999999997</v>
      </c>
      <c r="K33" s="1">
        <v>63</v>
      </c>
      <c r="L33" s="1">
        <v>0.70399999999999996</v>
      </c>
      <c r="M33" s="1">
        <v>70</v>
      </c>
      <c r="N33" s="1">
        <v>0.69899999999999995</v>
      </c>
      <c r="O33" s="1">
        <v>73</v>
      </c>
      <c r="P33" s="1">
        <v>0.69799999999999995</v>
      </c>
      <c r="Q33" s="1">
        <v>66</v>
      </c>
      <c r="R33" s="1">
        <v>0.69750000000000001</v>
      </c>
      <c r="S33" s="1">
        <v>91</v>
      </c>
      <c r="T33" s="1">
        <v>0.66700000000000004</v>
      </c>
      <c r="U33" s="1">
        <v>87</v>
      </c>
      <c r="V33" s="1">
        <v>0.66759999999999997</v>
      </c>
      <c r="W33" s="1">
        <v>46</v>
      </c>
      <c r="X33" s="1">
        <v>0.70299999999999996</v>
      </c>
      <c r="Y33" s="1">
        <v>48</v>
      </c>
      <c r="Z33" s="1">
        <v>0.70130000000000003</v>
      </c>
      <c r="AA33" s="1">
        <v>64</v>
      </c>
      <c r="AB33" s="1">
        <v>0.68840000000000001</v>
      </c>
      <c r="AC33" s="1">
        <v>65</v>
      </c>
      <c r="AD33" s="1">
        <v>0.68179999999999996</v>
      </c>
      <c r="AE33" s="1">
        <v>86</v>
      </c>
      <c r="AF33" s="1">
        <v>0.6482</v>
      </c>
      <c r="AG33" s="1">
        <v>78</v>
      </c>
      <c r="AH33" s="1">
        <v>0.64549999999999996</v>
      </c>
    </row>
    <row r="34" spans="1:34" x14ac:dyDescent="0.2">
      <c r="A34" s="1" t="s">
        <v>162</v>
      </c>
      <c r="B34" s="1" t="s">
        <v>163</v>
      </c>
      <c r="C34" s="1" t="s">
        <v>164</v>
      </c>
      <c r="D34" s="1" t="s">
        <v>165</v>
      </c>
      <c r="E34" s="1">
        <v>107</v>
      </c>
      <c r="F34" s="1">
        <v>0.68200000000000005</v>
      </c>
      <c r="G34" s="1">
        <v>106</v>
      </c>
      <c r="H34" s="1">
        <v>0.67600000000000005</v>
      </c>
      <c r="I34" s="1">
        <v>103</v>
      </c>
      <c r="J34" s="1">
        <v>0.67300000000000004</v>
      </c>
      <c r="K34" s="1">
        <v>100</v>
      </c>
      <c r="L34" s="1">
        <v>0.67400000000000004</v>
      </c>
      <c r="M34" s="1">
        <v>99</v>
      </c>
      <c r="N34" s="1">
        <v>0.67600000000000005</v>
      </c>
      <c r="O34" s="1">
        <v>91</v>
      </c>
      <c r="P34" s="1">
        <v>0.68200000000000005</v>
      </c>
      <c r="Q34" s="1">
        <v>87</v>
      </c>
      <c r="R34" s="1">
        <v>0.68300000000000005</v>
      </c>
      <c r="S34" s="1">
        <v>69</v>
      </c>
      <c r="T34" s="1">
        <v>0.69079999999999997</v>
      </c>
      <c r="U34" s="1">
        <v>69</v>
      </c>
      <c r="V34" s="1">
        <v>0.68530000000000002</v>
      </c>
      <c r="W34" s="1">
        <v>61</v>
      </c>
      <c r="X34" s="1">
        <v>0.68659999999999999</v>
      </c>
      <c r="Y34" s="1">
        <v>61</v>
      </c>
      <c r="Z34" s="1">
        <v>0.68810000000000004</v>
      </c>
      <c r="AA34" s="1">
        <v>60</v>
      </c>
      <c r="AB34" s="1">
        <v>0.69069999999999998</v>
      </c>
      <c r="AC34" s="1">
        <v>57</v>
      </c>
      <c r="AD34" s="1">
        <v>0.68779999999999997</v>
      </c>
      <c r="AE34" s="1">
        <v>73</v>
      </c>
      <c r="AF34" s="1">
        <v>0.6643</v>
      </c>
      <c r="AG34" s="1">
        <v>63</v>
      </c>
      <c r="AH34" s="1">
        <v>0.65610000000000002</v>
      </c>
    </row>
    <row r="35" spans="1:34" x14ac:dyDescent="0.2">
      <c r="A35" s="1" t="s">
        <v>166</v>
      </c>
      <c r="B35" s="1" t="s">
        <v>167</v>
      </c>
      <c r="C35" s="1" t="s">
        <v>168</v>
      </c>
      <c r="D35" s="1" t="s">
        <v>169</v>
      </c>
      <c r="E35" s="1">
        <v>59</v>
      </c>
      <c r="F35" s="1">
        <v>0.72499999999999998</v>
      </c>
      <c r="G35" s="1">
        <v>22</v>
      </c>
      <c r="H35" s="1">
        <v>0.75800000000000001</v>
      </c>
      <c r="I35" s="1">
        <v>40</v>
      </c>
      <c r="J35" s="1">
        <v>0.72899999999999998</v>
      </c>
      <c r="K35" s="1">
        <v>36</v>
      </c>
      <c r="L35" s="1">
        <v>0.73099999999999998</v>
      </c>
      <c r="M35" s="1">
        <v>39</v>
      </c>
      <c r="N35" s="1">
        <v>0.72699999999999998</v>
      </c>
      <c r="O35" s="1">
        <v>42</v>
      </c>
      <c r="P35" s="1">
        <v>0.72499999999999998</v>
      </c>
      <c r="Q35" s="1">
        <v>53</v>
      </c>
      <c r="R35" s="1">
        <v>0.71220000000000006</v>
      </c>
      <c r="S35" s="1">
        <v>35</v>
      </c>
      <c r="T35" s="1">
        <v>0.71709999999999996</v>
      </c>
      <c r="U35" s="1">
        <v>63</v>
      </c>
      <c r="V35" s="1">
        <v>0.69010000000000005</v>
      </c>
      <c r="W35" s="1">
        <v>80</v>
      </c>
      <c r="X35" s="1">
        <v>0.6714</v>
      </c>
      <c r="Y35" s="1">
        <v>55</v>
      </c>
      <c r="Z35" s="1">
        <v>0.69269999999999998</v>
      </c>
      <c r="AA35" s="1">
        <v>56</v>
      </c>
      <c r="AB35" s="1">
        <v>0.69389999999999996</v>
      </c>
      <c r="AC35" s="1">
        <v>50</v>
      </c>
      <c r="AD35" s="1">
        <v>0.69440000000000002</v>
      </c>
      <c r="AE35" s="1">
        <v>24</v>
      </c>
      <c r="AF35" s="1">
        <v>0.70899999999999996</v>
      </c>
      <c r="AG35" s="1">
        <v>22</v>
      </c>
      <c r="AH35" s="1">
        <v>0.70489999999999997</v>
      </c>
    </row>
    <row r="36" spans="1:34" x14ac:dyDescent="0.2">
      <c r="A36" s="2" t="s">
        <v>170</v>
      </c>
      <c r="B36" s="2" t="s">
        <v>171</v>
      </c>
      <c r="C36" s="2" t="s">
        <v>172</v>
      </c>
      <c r="D36" s="1" t="s">
        <v>173</v>
      </c>
      <c r="E36" s="1">
        <v>151</v>
      </c>
      <c r="F36" s="1">
        <v>0.57599999999999996</v>
      </c>
      <c r="G36" s="1">
        <v>149</v>
      </c>
      <c r="H36" s="1">
        <v>0.57799999999999996</v>
      </c>
      <c r="I36" s="3">
        <v>144</v>
      </c>
      <c r="J36" s="3">
        <v>0.58199999999999996</v>
      </c>
      <c r="K36" s="1" t="s">
        <v>652</v>
      </c>
      <c r="L36" s="1" t="s">
        <v>652</v>
      </c>
      <c r="M36" s="1" t="s">
        <v>652</v>
      </c>
      <c r="N36" s="1" t="s">
        <v>652</v>
      </c>
      <c r="O36" s="1" t="s">
        <v>652</v>
      </c>
      <c r="P36" s="1" t="s">
        <v>652</v>
      </c>
      <c r="Q36" s="1" t="s">
        <v>652</v>
      </c>
      <c r="R36" s="1" t="s">
        <v>652</v>
      </c>
      <c r="S36" s="1" t="s">
        <v>652</v>
      </c>
      <c r="T36" s="1" t="s">
        <v>652</v>
      </c>
      <c r="U36" s="1" t="s">
        <v>652</v>
      </c>
      <c r="V36" s="1" t="s">
        <v>652</v>
      </c>
      <c r="W36" s="1" t="s">
        <v>652</v>
      </c>
      <c r="X36" s="1" t="s">
        <v>652</v>
      </c>
      <c r="Y36" s="1" t="s">
        <v>652</v>
      </c>
      <c r="Z36" s="1" t="s">
        <v>652</v>
      </c>
      <c r="AA36" s="1" t="s">
        <v>652</v>
      </c>
      <c r="AB36" s="1" t="s">
        <v>652</v>
      </c>
      <c r="AC36" s="1" t="s">
        <v>652</v>
      </c>
      <c r="AD36" s="1" t="s">
        <v>652</v>
      </c>
      <c r="AE36" s="1" t="s">
        <v>652</v>
      </c>
      <c r="AF36" s="1" t="s">
        <v>652</v>
      </c>
      <c r="AG36" s="1" t="s">
        <v>652</v>
      </c>
      <c r="AH36" s="1" t="s">
        <v>652</v>
      </c>
    </row>
    <row r="37" spans="1:34" x14ac:dyDescent="0.2">
      <c r="A37" s="1" t="s">
        <v>174</v>
      </c>
      <c r="B37" s="1" t="s">
        <v>175</v>
      </c>
      <c r="C37" s="1" t="s">
        <v>176</v>
      </c>
      <c r="D37" s="1" t="s">
        <v>177</v>
      </c>
      <c r="E37" s="1">
        <v>15</v>
      </c>
      <c r="F37" s="1">
        <v>0.78600000000000003</v>
      </c>
      <c r="G37" s="1">
        <v>13</v>
      </c>
      <c r="H37" s="1">
        <v>0.78200000000000003</v>
      </c>
      <c r="I37" s="1">
        <v>22</v>
      </c>
      <c r="J37" s="1">
        <v>0.749</v>
      </c>
      <c r="K37" s="1">
        <v>41</v>
      </c>
      <c r="L37" s="1">
        <v>0.72699999999999998</v>
      </c>
      <c r="M37" s="1">
        <v>32</v>
      </c>
      <c r="N37" s="1">
        <v>0.73599999999999999</v>
      </c>
      <c r="O37" s="1">
        <v>38</v>
      </c>
      <c r="P37" s="1">
        <v>0.73199999999999998</v>
      </c>
      <c r="Q37" s="1">
        <v>48</v>
      </c>
      <c r="R37" s="1">
        <v>0.71650000000000003</v>
      </c>
      <c r="S37" s="1">
        <v>31</v>
      </c>
      <c r="T37" s="1">
        <v>0.72409999999999997</v>
      </c>
      <c r="U37" s="1">
        <v>29</v>
      </c>
      <c r="V37" s="1">
        <v>0.72250000000000003</v>
      </c>
      <c r="W37" s="1">
        <v>25</v>
      </c>
      <c r="X37" s="1">
        <v>0.72660000000000002</v>
      </c>
      <c r="Y37" s="1">
        <v>28</v>
      </c>
      <c r="Z37" s="1">
        <v>0.71940000000000004</v>
      </c>
      <c r="AA37" s="1">
        <v>27</v>
      </c>
      <c r="AB37" s="1">
        <v>0.71799999999999997</v>
      </c>
      <c r="AC37" s="1">
        <v>32</v>
      </c>
      <c r="AD37" s="1">
        <v>0.71109999999999995</v>
      </c>
      <c r="AE37" s="1">
        <v>28</v>
      </c>
      <c r="AF37" s="1">
        <v>0.70140000000000002</v>
      </c>
      <c r="AG37" s="1">
        <v>30</v>
      </c>
      <c r="AH37" s="1">
        <v>0.69359999999999999</v>
      </c>
    </row>
    <row r="38" spans="1:34" x14ac:dyDescent="0.2">
      <c r="A38" s="1" t="s">
        <v>178</v>
      </c>
      <c r="B38" s="1" t="s">
        <v>179</v>
      </c>
      <c r="C38" s="1" t="s">
        <v>180</v>
      </c>
      <c r="D38" s="1" t="s">
        <v>181</v>
      </c>
      <c r="E38" s="1">
        <v>134</v>
      </c>
      <c r="F38" s="1">
        <v>0.63700000000000001</v>
      </c>
      <c r="G38" s="1">
        <v>142</v>
      </c>
      <c r="H38" s="1">
        <v>0.60599999999999998</v>
      </c>
      <c r="I38" s="1">
        <v>131</v>
      </c>
      <c r="J38" s="1">
        <v>0.627</v>
      </c>
      <c r="K38" s="1">
        <v>133</v>
      </c>
      <c r="L38" s="1">
        <v>0.61099999999999999</v>
      </c>
      <c r="M38" s="1">
        <v>136</v>
      </c>
      <c r="N38" s="1">
        <v>0.59699999999999998</v>
      </c>
      <c r="O38" s="1">
        <v>133</v>
      </c>
      <c r="P38" s="1">
        <v>0.60599999999999998</v>
      </c>
      <c r="Q38" s="1">
        <v>136</v>
      </c>
      <c r="R38" s="1">
        <v>0.58740000000000003</v>
      </c>
      <c r="S38" s="1">
        <v>131</v>
      </c>
      <c r="T38" s="1">
        <v>0.58140000000000003</v>
      </c>
      <c r="U38" s="1">
        <v>130</v>
      </c>
      <c r="V38" s="1">
        <v>0.57850000000000001</v>
      </c>
      <c r="W38" s="1">
        <v>130</v>
      </c>
      <c r="X38" s="1">
        <v>0.57730000000000004</v>
      </c>
      <c r="Y38" s="1">
        <v>130</v>
      </c>
      <c r="Z38" s="1">
        <v>0.56910000000000005</v>
      </c>
      <c r="AA38" s="1" t="s">
        <v>652</v>
      </c>
      <c r="AB38" s="1" t="s">
        <v>652</v>
      </c>
      <c r="AC38" s="1" t="s">
        <v>652</v>
      </c>
      <c r="AD38" s="1" t="s">
        <v>652</v>
      </c>
      <c r="AE38" s="1" t="s">
        <v>652</v>
      </c>
      <c r="AF38" s="1" t="s">
        <v>652</v>
      </c>
      <c r="AG38" s="1" t="s">
        <v>652</v>
      </c>
      <c r="AH38" s="1" t="s">
        <v>652</v>
      </c>
    </row>
    <row r="39" spans="1:34" x14ac:dyDescent="0.2">
      <c r="A39" s="1" t="s">
        <v>182</v>
      </c>
      <c r="B39" s="1" t="s">
        <v>183</v>
      </c>
      <c r="C39" s="1">
        <v>44242</v>
      </c>
      <c r="D39" s="1" t="s">
        <v>184</v>
      </c>
      <c r="E39" s="1">
        <v>45</v>
      </c>
      <c r="F39" s="1">
        <v>0.73299999999999998</v>
      </c>
      <c r="G39" s="1">
        <v>60</v>
      </c>
      <c r="H39" s="1">
        <v>0.72</v>
      </c>
      <c r="I39" s="1">
        <v>59</v>
      </c>
      <c r="J39" s="1">
        <v>0.71199999999999997</v>
      </c>
      <c r="K39" s="1">
        <v>54</v>
      </c>
      <c r="L39" s="1">
        <v>0.71099999999999997</v>
      </c>
      <c r="M39" s="1">
        <v>68</v>
      </c>
      <c r="N39" s="1">
        <v>0.7</v>
      </c>
      <c r="O39" s="1">
        <v>59</v>
      </c>
      <c r="P39" s="1">
        <v>0.70799999999999996</v>
      </c>
      <c r="Q39" s="1">
        <v>55</v>
      </c>
      <c r="R39" s="1">
        <v>0.70750000000000002</v>
      </c>
      <c r="S39" s="1">
        <v>49</v>
      </c>
      <c r="T39" s="1">
        <v>0.70689999999999997</v>
      </c>
      <c r="U39" s="1">
        <v>49</v>
      </c>
      <c r="V39" s="1">
        <v>0.70530000000000004</v>
      </c>
      <c r="W39" s="1">
        <v>50</v>
      </c>
      <c r="X39" s="1">
        <v>0.7006</v>
      </c>
      <c r="Y39" s="1">
        <v>53</v>
      </c>
      <c r="Z39" s="1">
        <v>0.69389999999999996</v>
      </c>
      <c r="AA39" s="1">
        <v>54</v>
      </c>
      <c r="AB39" s="1">
        <v>0.69440000000000002</v>
      </c>
      <c r="AC39" s="1">
        <v>46</v>
      </c>
      <c r="AD39" s="1">
        <v>0.69669999999999999</v>
      </c>
      <c r="AE39" s="1">
        <v>16</v>
      </c>
      <c r="AF39" s="1">
        <v>0.72099999999999997</v>
      </c>
      <c r="AG39" s="1">
        <v>16</v>
      </c>
      <c r="AH39" s="1">
        <v>0.71450000000000002</v>
      </c>
    </row>
    <row r="40" spans="1:34" x14ac:dyDescent="0.2">
      <c r="A40" s="1" t="s">
        <v>185</v>
      </c>
      <c r="B40" s="1" t="s">
        <v>186</v>
      </c>
      <c r="C40" s="1" t="s">
        <v>187</v>
      </c>
      <c r="D40" s="1" t="s">
        <v>188</v>
      </c>
      <c r="E40" s="1">
        <v>39</v>
      </c>
      <c r="F40" s="1">
        <v>0.746</v>
      </c>
      <c r="G40" s="1">
        <v>31</v>
      </c>
      <c r="H40" s="1">
        <v>0.746</v>
      </c>
      <c r="I40" s="1">
        <v>23</v>
      </c>
      <c r="J40" s="1">
        <v>0.749</v>
      </c>
      <c r="K40" s="1">
        <v>25</v>
      </c>
      <c r="L40" s="1">
        <v>0.745</v>
      </c>
      <c r="M40" s="1">
        <v>27</v>
      </c>
      <c r="N40" s="1">
        <v>0.74</v>
      </c>
      <c r="O40" s="1">
        <v>29</v>
      </c>
      <c r="P40" s="1">
        <v>0.74</v>
      </c>
      <c r="Q40" s="1">
        <v>30</v>
      </c>
      <c r="R40" s="1">
        <v>0.73170000000000002</v>
      </c>
      <c r="S40" s="1">
        <v>15</v>
      </c>
      <c r="T40" s="1">
        <v>0.754</v>
      </c>
      <c r="U40" s="1">
        <v>19</v>
      </c>
      <c r="V40" s="1">
        <v>0.74170000000000003</v>
      </c>
      <c r="W40" s="1">
        <v>20</v>
      </c>
      <c r="X40" s="1">
        <v>0.73939999999999995</v>
      </c>
      <c r="Y40" s="1">
        <v>24</v>
      </c>
      <c r="Z40" s="1">
        <v>0.72529999999999994</v>
      </c>
      <c r="AA40" s="1">
        <v>29</v>
      </c>
      <c r="AB40" s="1">
        <v>0.71760000000000002</v>
      </c>
      <c r="AC40" s="1">
        <v>25</v>
      </c>
      <c r="AD40" s="1">
        <v>0.71950000000000003</v>
      </c>
      <c r="AE40" s="1">
        <v>22</v>
      </c>
      <c r="AF40" s="1">
        <v>0.71689999999999998</v>
      </c>
      <c r="AG40" s="1" t="s">
        <v>652</v>
      </c>
      <c r="AH40" s="1" t="s">
        <v>652</v>
      </c>
    </row>
    <row r="41" spans="1:34" x14ac:dyDescent="0.2">
      <c r="A41" s="1" t="s">
        <v>189</v>
      </c>
      <c r="B41" s="1" t="s">
        <v>190</v>
      </c>
      <c r="C41" s="1" t="s">
        <v>191</v>
      </c>
      <c r="D41" s="1" t="s">
        <v>192</v>
      </c>
      <c r="E41" s="1">
        <v>83</v>
      </c>
      <c r="F41" s="1">
        <v>0.70699999999999996</v>
      </c>
      <c r="G41" s="1">
        <v>91</v>
      </c>
      <c r="H41" s="1">
        <v>0.69199999999999995</v>
      </c>
      <c r="I41" s="1">
        <v>92</v>
      </c>
      <c r="J41" s="1">
        <v>0.68400000000000005</v>
      </c>
      <c r="K41" s="1">
        <v>92</v>
      </c>
      <c r="L41" s="1">
        <v>0.68400000000000005</v>
      </c>
      <c r="M41" s="1">
        <v>84</v>
      </c>
      <c r="N41" s="1">
        <v>0.68400000000000005</v>
      </c>
      <c r="O41" s="1">
        <v>100</v>
      </c>
      <c r="P41" s="1">
        <v>0.67100000000000004</v>
      </c>
      <c r="Q41" s="1">
        <v>95</v>
      </c>
      <c r="R41" s="1">
        <v>0.67410000000000003</v>
      </c>
      <c r="S41" s="1">
        <v>79</v>
      </c>
      <c r="T41" s="1">
        <v>0.68010000000000004</v>
      </c>
      <c r="U41" s="1">
        <v>79</v>
      </c>
      <c r="V41" s="1">
        <v>0.67320000000000002</v>
      </c>
      <c r="W41" s="1">
        <v>93</v>
      </c>
      <c r="X41" s="1">
        <v>0.65669999999999995</v>
      </c>
      <c r="Y41" s="1">
        <v>86</v>
      </c>
      <c r="Z41" s="1">
        <v>0.66420000000000001</v>
      </c>
      <c r="AA41" s="1">
        <v>79</v>
      </c>
      <c r="AB41" s="1">
        <v>0.67059999999999997</v>
      </c>
      <c r="AC41" s="1">
        <v>76</v>
      </c>
      <c r="AD41" s="1">
        <v>0.6694</v>
      </c>
      <c r="AE41" s="1">
        <v>82</v>
      </c>
      <c r="AF41" s="1">
        <v>0.6522</v>
      </c>
      <c r="AG41" s="1">
        <v>83</v>
      </c>
      <c r="AH41" s="1">
        <v>0.64300000000000002</v>
      </c>
    </row>
    <row r="42" spans="1:34" x14ac:dyDescent="0.2">
      <c r="A42" s="1" t="s">
        <v>193</v>
      </c>
      <c r="B42" s="1" t="s">
        <v>194</v>
      </c>
      <c r="C42" s="1" t="s">
        <v>195</v>
      </c>
      <c r="D42" s="1" t="s">
        <v>196</v>
      </c>
      <c r="E42" s="1">
        <v>78</v>
      </c>
      <c r="F42" s="1">
        <v>0.71099999999999997</v>
      </c>
      <c r="G42" s="1">
        <v>78</v>
      </c>
      <c r="H42" s="1">
        <v>0.70599999999999996</v>
      </c>
      <c r="I42" s="1">
        <v>82</v>
      </c>
      <c r="J42" s="1">
        <v>0.69299999999999995</v>
      </c>
      <c r="K42" s="1">
        <v>88</v>
      </c>
      <c r="L42" s="1">
        <v>0.68799999999999994</v>
      </c>
      <c r="M42" s="1">
        <v>77</v>
      </c>
      <c r="N42" s="1">
        <v>0.69</v>
      </c>
      <c r="O42" s="1">
        <v>81</v>
      </c>
      <c r="P42" s="1">
        <v>0.68700000000000006</v>
      </c>
      <c r="Q42" s="1">
        <v>96</v>
      </c>
      <c r="R42" s="1">
        <v>0.67369999999999997</v>
      </c>
      <c r="S42" s="1">
        <v>83</v>
      </c>
      <c r="T42" s="1">
        <v>0.67700000000000005</v>
      </c>
      <c r="U42" s="1">
        <v>73</v>
      </c>
      <c r="V42" s="1">
        <v>0.67669999999999997</v>
      </c>
      <c r="W42" s="1">
        <v>75</v>
      </c>
      <c r="X42" s="1">
        <v>0.67889999999999995</v>
      </c>
      <c r="Y42" s="1">
        <v>65</v>
      </c>
      <c r="Z42" s="1">
        <v>0.68500000000000005</v>
      </c>
      <c r="AA42" s="1">
        <v>74</v>
      </c>
      <c r="AB42" s="1">
        <v>0.67889999999999995</v>
      </c>
      <c r="AC42" s="1">
        <v>69</v>
      </c>
      <c r="AD42" s="1">
        <v>0.67700000000000005</v>
      </c>
      <c r="AE42" s="1">
        <v>64</v>
      </c>
      <c r="AF42" s="1">
        <v>0.67179999999999995</v>
      </c>
      <c r="AG42" s="1">
        <v>53</v>
      </c>
      <c r="AH42" s="1">
        <v>0.67120000000000002</v>
      </c>
    </row>
    <row r="43" spans="1:34" x14ac:dyDescent="0.2">
      <c r="A43" s="1" t="s">
        <v>197</v>
      </c>
      <c r="B43" s="1" t="s">
        <v>198</v>
      </c>
      <c r="C43" s="1" t="s">
        <v>199</v>
      </c>
      <c r="D43" s="1" t="s">
        <v>200</v>
      </c>
      <c r="E43" s="1">
        <v>29</v>
      </c>
      <c r="F43" s="1">
        <v>0.76800000000000002</v>
      </c>
      <c r="G43" s="1">
        <v>14</v>
      </c>
      <c r="H43" s="1">
        <v>0.78200000000000003</v>
      </c>
      <c r="I43" s="1">
        <v>13</v>
      </c>
      <c r="J43" s="1">
        <v>0.77800000000000002</v>
      </c>
      <c r="K43" s="1">
        <v>14</v>
      </c>
      <c r="L43" s="1">
        <v>0.77600000000000002</v>
      </c>
      <c r="M43" s="1">
        <v>19</v>
      </c>
      <c r="N43" s="1">
        <v>0.754</v>
      </c>
      <c r="O43" s="1">
        <v>14</v>
      </c>
      <c r="P43" s="1">
        <v>0.76700000000000002</v>
      </c>
      <c r="Q43" s="1">
        <v>5</v>
      </c>
      <c r="R43" s="1">
        <v>0.80249999999999999</v>
      </c>
      <c r="S43" s="1">
        <v>8</v>
      </c>
      <c r="T43" s="1">
        <v>0.77790000000000004</v>
      </c>
      <c r="U43" s="1">
        <v>7</v>
      </c>
      <c r="V43" s="1">
        <v>0.77769999999999995</v>
      </c>
      <c r="W43" s="1">
        <v>7</v>
      </c>
      <c r="X43" s="1">
        <v>0.77780000000000005</v>
      </c>
      <c r="Y43" s="1">
        <v>7</v>
      </c>
      <c r="Z43" s="1">
        <v>0.77190000000000003</v>
      </c>
      <c r="AA43" s="1">
        <v>7</v>
      </c>
      <c r="AB43" s="1">
        <v>0.76280000000000003</v>
      </c>
      <c r="AC43" s="1">
        <v>7</v>
      </c>
      <c r="AD43" s="1">
        <v>0.75380000000000003</v>
      </c>
      <c r="AE43" s="1">
        <v>8</v>
      </c>
      <c r="AF43" s="1">
        <v>0.75190000000000001</v>
      </c>
      <c r="AG43" s="1">
        <v>8</v>
      </c>
      <c r="AH43" s="1">
        <v>0.74619999999999997</v>
      </c>
    </row>
    <row r="44" spans="1:34" x14ac:dyDescent="0.2">
      <c r="A44" s="1" t="s">
        <v>201</v>
      </c>
      <c r="B44" s="1" t="s">
        <v>202</v>
      </c>
      <c r="C44" s="1" t="s">
        <v>203</v>
      </c>
      <c r="D44" s="1" t="s">
        <v>204</v>
      </c>
      <c r="E44" s="1">
        <v>89</v>
      </c>
      <c r="F44" s="1">
        <v>0.69899999999999995</v>
      </c>
      <c r="G44" s="1">
        <v>86</v>
      </c>
      <c r="H44" s="1">
        <v>0.7</v>
      </c>
      <c r="I44" s="1">
        <v>74</v>
      </c>
      <c r="J44" s="1">
        <v>0.70099999999999996</v>
      </c>
      <c r="K44" s="1">
        <v>70</v>
      </c>
      <c r="L44" s="1">
        <v>0.69699999999999995</v>
      </c>
      <c r="M44" s="1">
        <v>97</v>
      </c>
      <c r="N44" s="1">
        <v>0.67600000000000005</v>
      </c>
      <c r="O44" s="1">
        <v>86</v>
      </c>
      <c r="P44" s="1">
        <v>0.68600000000000005</v>
      </c>
      <c r="Q44" s="1">
        <v>78</v>
      </c>
      <c r="R44" s="1">
        <v>0.69059999999999999</v>
      </c>
      <c r="S44" s="1">
        <v>72</v>
      </c>
      <c r="T44" s="1">
        <v>0.68669999999999998</v>
      </c>
      <c r="U44" s="1">
        <v>89</v>
      </c>
      <c r="V44" s="1">
        <v>0.66590000000000005</v>
      </c>
      <c r="W44" s="1">
        <v>81</v>
      </c>
      <c r="X44" s="1">
        <v>0.66820000000000002</v>
      </c>
      <c r="Y44" s="1">
        <v>73</v>
      </c>
      <c r="Z44" s="1">
        <v>0.6774</v>
      </c>
      <c r="AA44" s="1">
        <v>67</v>
      </c>
      <c r="AB44" s="1">
        <v>0.68589999999999995</v>
      </c>
      <c r="AC44" s="1">
        <v>72</v>
      </c>
      <c r="AD44" s="1">
        <v>0.6744</v>
      </c>
      <c r="AE44" s="1">
        <v>65</v>
      </c>
      <c r="AF44" s="1">
        <v>0.67049999999999998</v>
      </c>
      <c r="AG44" s="1">
        <v>59</v>
      </c>
      <c r="AH44" s="1">
        <v>0.66390000000000005</v>
      </c>
    </row>
    <row r="45" spans="1:34" x14ac:dyDescent="0.2">
      <c r="A45" s="1" t="s">
        <v>205</v>
      </c>
      <c r="B45" s="1" t="s">
        <v>206</v>
      </c>
      <c r="C45" s="1" t="s">
        <v>207</v>
      </c>
      <c r="D45" s="1" t="s">
        <v>208</v>
      </c>
      <c r="E45" s="1">
        <v>42</v>
      </c>
      <c r="F45" s="1">
        <v>0.73899999999999999</v>
      </c>
      <c r="G45" s="1">
        <v>48</v>
      </c>
      <c r="H45" s="1">
        <v>0.72899999999999998</v>
      </c>
      <c r="I45" s="1">
        <v>41</v>
      </c>
      <c r="J45" s="1">
        <v>0.72899999999999998</v>
      </c>
      <c r="K45" s="1">
        <v>42</v>
      </c>
      <c r="L45" s="1">
        <v>0.72399999999999998</v>
      </c>
      <c r="M45" s="1">
        <v>40</v>
      </c>
      <c r="N45" s="1">
        <v>0.72599999999999998</v>
      </c>
      <c r="O45" s="1">
        <v>33</v>
      </c>
      <c r="P45" s="1">
        <v>0.73799999999999999</v>
      </c>
      <c r="Q45" s="1">
        <v>21</v>
      </c>
      <c r="R45" s="1">
        <v>0.74550000000000005</v>
      </c>
      <c r="S45" s="1">
        <v>25</v>
      </c>
      <c r="T45" s="1">
        <v>0.7389</v>
      </c>
      <c r="U45" s="1">
        <v>33</v>
      </c>
      <c r="V45" s="1">
        <v>0.72060000000000002</v>
      </c>
      <c r="W45" s="1">
        <v>45</v>
      </c>
      <c r="X45" s="1">
        <v>0.70350000000000001</v>
      </c>
      <c r="Y45" s="1">
        <v>40</v>
      </c>
      <c r="Z45" s="1">
        <v>0.70720000000000005</v>
      </c>
      <c r="AA45" s="1">
        <v>23</v>
      </c>
      <c r="AB45" s="1">
        <v>0.72199999999999998</v>
      </c>
      <c r="AC45" s="1">
        <v>35</v>
      </c>
      <c r="AD45" s="1">
        <v>0.70909999999999995</v>
      </c>
      <c r="AE45" s="1">
        <v>44</v>
      </c>
      <c r="AF45" s="1">
        <v>0.68810000000000004</v>
      </c>
      <c r="AG45" s="1">
        <v>82</v>
      </c>
      <c r="AH45" s="1">
        <v>0.64329999999999998</v>
      </c>
    </row>
    <row r="46" spans="1:34" x14ac:dyDescent="0.2">
      <c r="A46" s="1" t="s">
        <v>209</v>
      </c>
      <c r="B46" s="1" t="s">
        <v>210</v>
      </c>
      <c r="C46" s="1" t="s">
        <v>211</v>
      </c>
      <c r="D46" s="1" t="s">
        <v>212</v>
      </c>
      <c r="E46" s="1">
        <v>129</v>
      </c>
      <c r="F46" s="1">
        <v>0.63900000000000001</v>
      </c>
      <c r="G46" s="1">
        <v>134</v>
      </c>
      <c r="H46" s="1">
        <v>0.629</v>
      </c>
      <c r="I46" s="1">
        <v>135</v>
      </c>
      <c r="J46" s="1">
        <v>0.61399999999999999</v>
      </c>
      <c r="K46" s="1">
        <v>134</v>
      </c>
      <c r="L46" s="1">
        <v>0.60799999999999998</v>
      </c>
      <c r="M46" s="1">
        <v>132</v>
      </c>
      <c r="N46" s="1">
        <v>0.61399999999999999</v>
      </c>
      <c r="O46" s="1">
        <v>136</v>
      </c>
      <c r="P46" s="1">
        <v>0.59899999999999998</v>
      </c>
      <c r="Q46" s="1">
        <v>129</v>
      </c>
      <c r="R46" s="1">
        <v>0.60640000000000005</v>
      </c>
      <c r="S46" s="1">
        <v>125</v>
      </c>
      <c r="T46" s="1">
        <v>0.59350000000000003</v>
      </c>
      <c r="U46" s="1">
        <v>126</v>
      </c>
      <c r="V46" s="1">
        <v>0.59750000000000003</v>
      </c>
      <c r="W46" s="1">
        <v>123</v>
      </c>
      <c r="X46" s="1">
        <v>0.59330000000000005</v>
      </c>
      <c r="Y46" s="1">
        <v>125</v>
      </c>
      <c r="Z46" s="1">
        <v>0.58989999999999998</v>
      </c>
      <c r="AA46" s="1">
        <v>126</v>
      </c>
      <c r="AB46" s="1">
        <v>0.58620000000000005</v>
      </c>
      <c r="AC46" s="1">
        <v>124</v>
      </c>
      <c r="AD46" s="1">
        <v>0.58320000000000005</v>
      </c>
      <c r="AE46" s="1">
        <v>120</v>
      </c>
      <c r="AF46" s="1">
        <v>0.58089999999999997</v>
      </c>
      <c r="AG46" s="1">
        <v>109</v>
      </c>
      <c r="AH46" s="1">
        <v>0.5786</v>
      </c>
    </row>
    <row r="47" spans="1:34" x14ac:dyDescent="0.2">
      <c r="A47" s="1" t="s">
        <v>213</v>
      </c>
      <c r="B47" s="1" t="s">
        <v>214</v>
      </c>
      <c r="C47" s="1" t="s">
        <v>215</v>
      </c>
      <c r="D47" s="1" t="s">
        <v>216</v>
      </c>
      <c r="E47" s="1">
        <v>43</v>
      </c>
      <c r="F47" s="1">
        <v>0.73799999999999999</v>
      </c>
      <c r="G47" s="1">
        <v>80</v>
      </c>
      <c r="H47" s="1">
        <v>0.70599999999999996</v>
      </c>
      <c r="I47" s="1">
        <v>87</v>
      </c>
      <c r="J47" s="1">
        <v>0.69</v>
      </c>
      <c r="K47" s="1">
        <v>62</v>
      </c>
      <c r="L47" s="1">
        <v>0.70499999999999996</v>
      </c>
      <c r="M47" s="1">
        <v>64</v>
      </c>
      <c r="N47" s="1">
        <v>0.70199999999999996</v>
      </c>
      <c r="O47" s="1">
        <v>62</v>
      </c>
      <c r="P47" s="1">
        <v>0.70599999999999996</v>
      </c>
      <c r="Q47" s="1">
        <v>84</v>
      </c>
      <c r="R47" s="1">
        <v>0.68630000000000002</v>
      </c>
      <c r="S47" s="1">
        <v>96</v>
      </c>
      <c r="T47" s="1">
        <v>0.66090000000000004</v>
      </c>
      <c r="U47" s="1">
        <v>94</v>
      </c>
      <c r="V47" s="1">
        <v>0.66300000000000003</v>
      </c>
      <c r="W47" s="1">
        <v>94</v>
      </c>
      <c r="X47" s="1">
        <v>0.65669999999999995</v>
      </c>
      <c r="Y47" s="1">
        <v>90</v>
      </c>
      <c r="Z47" s="1">
        <v>0.65959999999999996</v>
      </c>
      <c r="AA47" s="1">
        <v>55</v>
      </c>
      <c r="AB47" s="1">
        <v>0.69389999999999996</v>
      </c>
      <c r="AC47" s="1">
        <v>58</v>
      </c>
      <c r="AD47" s="1">
        <v>0.6875</v>
      </c>
      <c r="AE47" s="1">
        <v>48</v>
      </c>
      <c r="AF47" s="1">
        <v>0.68530000000000002</v>
      </c>
      <c r="AG47" s="1">
        <v>39</v>
      </c>
      <c r="AH47" s="1">
        <v>0.68369999999999997</v>
      </c>
    </row>
    <row r="48" spans="1:34" x14ac:dyDescent="0.2">
      <c r="A48" s="1" t="s">
        <v>217</v>
      </c>
      <c r="B48" s="1" t="s">
        <v>218</v>
      </c>
      <c r="C48" s="1" t="s">
        <v>219</v>
      </c>
      <c r="D48" s="1" t="s">
        <v>220</v>
      </c>
      <c r="E48" s="1">
        <v>46</v>
      </c>
      <c r="F48" s="1">
        <v>0.73299999999999998</v>
      </c>
      <c r="G48" s="1">
        <v>26</v>
      </c>
      <c r="H48" s="1">
        <v>0.751</v>
      </c>
      <c r="I48" s="1">
        <v>33</v>
      </c>
      <c r="J48" s="1">
        <v>0.73399999999999999</v>
      </c>
      <c r="K48" s="1">
        <v>37</v>
      </c>
      <c r="L48" s="1">
        <v>0.73099999999999998</v>
      </c>
      <c r="M48" s="1">
        <v>22</v>
      </c>
      <c r="N48" s="1">
        <v>0.747</v>
      </c>
      <c r="O48" s="1">
        <v>21</v>
      </c>
      <c r="P48" s="1">
        <v>0.749</v>
      </c>
      <c r="Q48" s="1">
        <v>62</v>
      </c>
      <c r="R48" s="1">
        <v>0.70169999999999999</v>
      </c>
      <c r="S48" s="1">
        <v>59</v>
      </c>
      <c r="T48" s="1">
        <v>0.69969999999999999</v>
      </c>
      <c r="U48" s="1">
        <v>60</v>
      </c>
      <c r="V48" s="1">
        <v>0.69769999999999999</v>
      </c>
      <c r="W48" s="1">
        <v>52</v>
      </c>
      <c r="X48" s="1">
        <v>0.69830000000000003</v>
      </c>
      <c r="Y48" s="1">
        <v>47</v>
      </c>
      <c r="Z48" s="1">
        <v>0.70179999999999998</v>
      </c>
      <c r="AA48" s="1">
        <v>37</v>
      </c>
      <c r="AB48" s="1">
        <v>0.70940000000000003</v>
      </c>
      <c r="AC48" s="1">
        <v>37</v>
      </c>
      <c r="AD48" s="1">
        <v>0.70760000000000001</v>
      </c>
      <c r="AE48" s="1">
        <v>30</v>
      </c>
      <c r="AF48" s="1">
        <v>0.70079999999999998</v>
      </c>
      <c r="AG48" s="1">
        <v>29</v>
      </c>
      <c r="AH48" s="1">
        <v>0.69440000000000002</v>
      </c>
    </row>
    <row r="49" spans="1:36" x14ac:dyDescent="0.2">
      <c r="A49" s="1" t="s">
        <v>652</v>
      </c>
      <c r="B49" s="1" t="s">
        <v>652</v>
      </c>
      <c r="C49" s="1" t="s">
        <v>652</v>
      </c>
      <c r="D49" s="1" t="s">
        <v>221</v>
      </c>
      <c r="E49" s="1">
        <v>52</v>
      </c>
      <c r="F49" s="1">
        <v>0.72899999999999998</v>
      </c>
      <c r="G49" s="1">
        <v>83</v>
      </c>
      <c r="H49" s="1">
        <v>0.70299999999999996</v>
      </c>
      <c r="I49" s="1">
        <v>80</v>
      </c>
      <c r="J49" s="1">
        <v>0.69399999999999995</v>
      </c>
      <c r="K49" s="1" t="s">
        <v>652</v>
      </c>
      <c r="L49" s="1" t="s">
        <v>652</v>
      </c>
      <c r="M49" s="1" t="s">
        <v>652</v>
      </c>
      <c r="N49" s="1" t="s">
        <v>652</v>
      </c>
      <c r="O49" s="1" t="s">
        <v>652</v>
      </c>
      <c r="P49" s="1" t="s">
        <v>652</v>
      </c>
      <c r="Q49" s="1" t="s">
        <v>652</v>
      </c>
      <c r="R49" s="1" t="s">
        <v>652</v>
      </c>
      <c r="S49" s="1" t="s">
        <v>652</v>
      </c>
      <c r="T49" s="1" t="s">
        <v>652</v>
      </c>
      <c r="U49" s="1" t="s">
        <v>652</v>
      </c>
      <c r="V49" s="1" t="s">
        <v>652</v>
      </c>
      <c r="W49" s="1" t="s">
        <v>652</v>
      </c>
      <c r="X49" s="1" t="s">
        <v>652</v>
      </c>
      <c r="Y49" s="1" t="s">
        <v>652</v>
      </c>
      <c r="Z49" s="1" t="s">
        <v>652</v>
      </c>
      <c r="AA49" s="1" t="s">
        <v>652</v>
      </c>
      <c r="AB49" s="1" t="s">
        <v>652</v>
      </c>
      <c r="AC49" s="1" t="s">
        <v>652</v>
      </c>
      <c r="AD49" s="1" t="s">
        <v>652</v>
      </c>
      <c r="AE49" s="1" t="s">
        <v>652</v>
      </c>
      <c r="AF49" s="1" t="s">
        <v>652</v>
      </c>
      <c r="AG49" s="1" t="s">
        <v>652</v>
      </c>
      <c r="AH49" s="1" t="s">
        <v>652</v>
      </c>
    </row>
    <row r="50" spans="1:36" x14ac:dyDescent="0.2">
      <c r="A50" s="1" t="s">
        <v>222</v>
      </c>
      <c r="B50" s="1" t="s">
        <v>223</v>
      </c>
      <c r="C50" s="1" t="s">
        <v>224</v>
      </c>
      <c r="D50" s="1" t="s">
        <v>225</v>
      </c>
      <c r="E50" s="1">
        <v>97</v>
      </c>
      <c r="F50" s="1">
        <v>0.69099999999999995</v>
      </c>
      <c r="G50" s="1">
        <v>82</v>
      </c>
      <c r="H50" s="1">
        <v>0.70499999999999996</v>
      </c>
      <c r="I50" s="1">
        <v>117</v>
      </c>
      <c r="J50" s="1">
        <v>0.65600000000000003</v>
      </c>
      <c r="K50" s="1">
        <v>115</v>
      </c>
      <c r="L50" s="1">
        <v>0.65600000000000003</v>
      </c>
      <c r="M50" s="1">
        <v>109</v>
      </c>
      <c r="N50" s="1">
        <v>0.66200000000000003</v>
      </c>
      <c r="O50" s="1">
        <v>124</v>
      </c>
      <c r="P50" s="1">
        <v>0.64</v>
      </c>
      <c r="Q50" s="1">
        <v>127</v>
      </c>
      <c r="R50" s="1">
        <v>0.61439999999999995</v>
      </c>
      <c r="S50" s="1">
        <v>118</v>
      </c>
      <c r="T50" s="1">
        <v>0.61980000000000002</v>
      </c>
      <c r="U50" s="1">
        <v>118</v>
      </c>
      <c r="V50" s="1">
        <v>0.62</v>
      </c>
      <c r="W50" s="1">
        <v>116</v>
      </c>
      <c r="X50" s="1">
        <v>0.61360000000000003</v>
      </c>
      <c r="Y50" s="1">
        <v>121</v>
      </c>
      <c r="Z50" s="1">
        <v>0.60189999999999999</v>
      </c>
      <c r="AA50" s="1">
        <v>122</v>
      </c>
      <c r="AB50" s="1">
        <v>0.5948</v>
      </c>
      <c r="AC50" s="1">
        <v>122</v>
      </c>
      <c r="AD50" s="1">
        <v>0.5867</v>
      </c>
      <c r="AE50" s="1">
        <v>113</v>
      </c>
      <c r="AF50" s="1">
        <v>0.59909999999999997</v>
      </c>
      <c r="AG50" s="1">
        <v>100</v>
      </c>
      <c r="AH50" s="1">
        <v>0.59460000000000002</v>
      </c>
    </row>
    <row r="51" spans="1:36" x14ac:dyDescent="0.2">
      <c r="A51" s="1" t="s">
        <v>226</v>
      </c>
      <c r="B51" s="1" t="s">
        <v>227</v>
      </c>
      <c r="C51" s="1" t="s">
        <v>228</v>
      </c>
      <c r="D51" s="1" t="s">
        <v>229</v>
      </c>
      <c r="E51" s="1">
        <v>113</v>
      </c>
      <c r="F51" s="1">
        <v>0.67400000000000004</v>
      </c>
      <c r="G51" s="1">
        <v>103</v>
      </c>
      <c r="H51" s="1">
        <v>0.67800000000000005</v>
      </c>
      <c r="I51" s="1">
        <v>106</v>
      </c>
      <c r="J51" s="1">
        <v>0.66900000000000004</v>
      </c>
      <c r="K51" s="1">
        <v>125</v>
      </c>
      <c r="L51" s="1">
        <v>0.63800000000000001</v>
      </c>
      <c r="M51" s="1" t="s">
        <v>652</v>
      </c>
      <c r="N51" s="1" t="s">
        <v>652</v>
      </c>
      <c r="O51" s="1">
        <v>121</v>
      </c>
      <c r="P51" s="1">
        <v>0.64500000000000002</v>
      </c>
      <c r="Q51" s="1">
        <v>122</v>
      </c>
      <c r="R51" s="1">
        <v>0.62860000000000005</v>
      </c>
      <c r="S51" s="1">
        <v>117</v>
      </c>
      <c r="T51" s="1">
        <v>0.62860000000000005</v>
      </c>
      <c r="U51" s="1">
        <v>113</v>
      </c>
      <c r="V51" s="1">
        <v>0.62849999999999995</v>
      </c>
      <c r="W51" s="1">
        <v>109</v>
      </c>
      <c r="X51" s="1">
        <v>0.62549999999999994</v>
      </c>
      <c r="Y51" s="1">
        <v>108</v>
      </c>
      <c r="Z51" s="1">
        <v>0.62560000000000004</v>
      </c>
      <c r="AA51" s="1">
        <v>103</v>
      </c>
      <c r="AB51" s="1">
        <v>0.64139999999999997</v>
      </c>
      <c r="AC51" s="1" t="s">
        <v>652</v>
      </c>
      <c r="AD51" s="1" t="s">
        <v>652</v>
      </c>
      <c r="AE51" s="1" t="s">
        <v>652</v>
      </c>
      <c r="AF51" s="1" t="s">
        <v>652</v>
      </c>
      <c r="AG51" s="1" t="s">
        <v>652</v>
      </c>
      <c r="AH51" s="1" t="s">
        <v>652</v>
      </c>
    </row>
    <row r="52" spans="1:36" x14ac:dyDescent="0.2">
      <c r="A52" s="1" t="s">
        <v>230</v>
      </c>
      <c r="B52" s="1" t="s">
        <v>231</v>
      </c>
      <c r="C52" s="1" t="s">
        <v>232</v>
      </c>
      <c r="D52" s="1" t="s">
        <v>233</v>
      </c>
      <c r="E52" s="1">
        <v>2</v>
      </c>
      <c r="F52" s="1">
        <v>0.86099999999999999</v>
      </c>
      <c r="G52" s="1">
        <v>3</v>
      </c>
      <c r="H52" s="1">
        <v>0.83199999999999996</v>
      </c>
      <c r="I52" s="1">
        <v>4</v>
      </c>
      <c r="J52" s="1">
        <v>0.82099999999999995</v>
      </c>
      <c r="K52" s="1">
        <v>3</v>
      </c>
      <c r="L52" s="1">
        <v>0.82299999999999995</v>
      </c>
      <c r="M52" s="1">
        <v>2</v>
      </c>
      <c r="N52" s="1">
        <v>0.84499999999999997</v>
      </c>
      <c r="O52" s="1">
        <v>3</v>
      </c>
      <c r="P52" s="1">
        <v>0.85</v>
      </c>
      <c r="Q52" s="1">
        <v>2</v>
      </c>
      <c r="R52" s="1">
        <v>0.84530000000000005</v>
      </c>
      <c r="S52" s="1">
        <v>2</v>
      </c>
      <c r="T52" s="1">
        <v>0.84209999999999996</v>
      </c>
      <c r="U52" s="1">
        <v>2</v>
      </c>
      <c r="V52" s="1">
        <v>0.84509999999999996</v>
      </c>
      <c r="W52" s="1">
        <v>3</v>
      </c>
      <c r="X52" s="1">
        <v>0.83830000000000005</v>
      </c>
      <c r="Y52" s="1">
        <v>3</v>
      </c>
      <c r="Z52" s="1">
        <v>0.82599999999999996</v>
      </c>
      <c r="AA52" s="1">
        <v>2</v>
      </c>
      <c r="AB52" s="1">
        <v>0.82520000000000004</v>
      </c>
      <c r="AC52" s="1">
        <v>2</v>
      </c>
      <c r="AD52" s="1">
        <v>0.81950000000000001</v>
      </c>
      <c r="AE52" s="1">
        <v>3</v>
      </c>
      <c r="AF52" s="1">
        <v>0.8044</v>
      </c>
      <c r="AG52" s="1">
        <v>3</v>
      </c>
      <c r="AH52" s="1">
        <v>0.79579999999999995</v>
      </c>
    </row>
    <row r="53" spans="1:36" x14ac:dyDescent="0.2">
      <c r="A53" s="1" t="s">
        <v>234</v>
      </c>
      <c r="B53" s="1" t="s">
        <v>235</v>
      </c>
      <c r="C53" s="1" t="s">
        <v>236</v>
      </c>
      <c r="D53" s="1" t="s">
        <v>237</v>
      </c>
      <c r="E53" s="1">
        <v>16</v>
      </c>
      <c r="F53" s="1">
        <v>0.78400000000000003</v>
      </c>
      <c r="G53" s="1">
        <v>15</v>
      </c>
      <c r="H53" s="1">
        <v>0.78100000000000003</v>
      </c>
      <c r="I53" s="1">
        <v>12</v>
      </c>
      <c r="J53" s="1">
        <v>0.77900000000000003</v>
      </c>
      <c r="K53" s="1">
        <v>11</v>
      </c>
      <c r="L53" s="1">
        <v>0.77800000000000002</v>
      </c>
      <c r="M53" s="1">
        <v>17</v>
      </c>
      <c r="N53" s="1">
        <v>0.755</v>
      </c>
      <c r="O53" s="1">
        <v>15</v>
      </c>
      <c r="P53" s="1">
        <v>0.76100000000000001</v>
      </c>
      <c r="Q53" s="1">
        <v>16</v>
      </c>
      <c r="R53" s="1">
        <v>0.75880000000000003</v>
      </c>
      <c r="S53" s="1">
        <v>45</v>
      </c>
      <c r="T53" s="1">
        <v>0.70889999999999997</v>
      </c>
      <c r="U53" s="1">
        <v>57</v>
      </c>
      <c r="V53" s="1">
        <v>0.69840000000000002</v>
      </c>
      <c r="W53" s="1">
        <v>48</v>
      </c>
      <c r="X53" s="1">
        <v>0.70179999999999998</v>
      </c>
      <c r="Y53" s="1">
        <v>46</v>
      </c>
      <c r="Z53" s="1">
        <v>0.70250000000000001</v>
      </c>
      <c r="AA53" s="1">
        <v>18</v>
      </c>
      <c r="AB53" s="1">
        <v>0.73309999999999997</v>
      </c>
      <c r="AC53" s="1">
        <v>15</v>
      </c>
      <c r="AD53" s="1">
        <v>0.73409999999999997</v>
      </c>
      <c r="AE53" s="1">
        <v>51</v>
      </c>
      <c r="AF53" s="1">
        <v>0.68240000000000001</v>
      </c>
      <c r="AG53" s="1">
        <v>70</v>
      </c>
      <c r="AH53" s="1">
        <v>0.65200000000000002</v>
      </c>
      <c r="AJ53" s="11"/>
    </row>
    <row r="54" spans="1:36" x14ac:dyDescent="0.2">
      <c r="A54" s="2" t="s">
        <v>238</v>
      </c>
      <c r="B54" s="2" t="s">
        <v>239</v>
      </c>
      <c r="C54" s="2" t="s">
        <v>240</v>
      </c>
      <c r="D54" s="1" t="s">
        <v>241</v>
      </c>
      <c r="E54" s="1">
        <v>127</v>
      </c>
      <c r="F54" s="1">
        <v>0.64400000000000002</v>
      </c>
      <c r="G54" s="1">
        <v>136</v>
      </c>
      <c r="H54" s="1">
        <v>0.628</v>
      </c>
      <c r="I54" s="1">
        <v>120</v>
      </c>
      <c r="J54" s="1">
        <v>0.64200000000000002</v>
      </c>
      <c r="K54" s="1">
        <v>119</v>
      </c>
      <c r="L54" s="1">
        <v>0.64900000000000002</v>
      </c>
      <c r="M54" s="1">
        <v>104</v>
      </c>
      <c r="N54" s="1">
        <v>0.66700000000000004</v>
      </c>
      <c r="O54" s="1">
        <v>98</v>
      </c>
      <c r="P54" s="1">
        <v>0.67400000000000004</v>
      </c>
      <c r="Q54" s="1" t="s">
        <v>652</v>
      </c>
      <c r="R54" s="1" t="s">
        <v>652</v>
      </c>
      <c r="S54" s="1" t="s">
        <v>652</v>
      </c>
      <c r="T54" s="1" t="s">
        <v>652</v>
      </c>
      <c r="U54" s="1" t="s">
        <v>652</v>
      </c>
      <c r="V54" s="1" t="s">
        <v>652</v>
      </c>
      <c r="W54" s="1" t="s">
        <v>652</v>
      </c>
      <c r="X54" s="1" t="s">
        <v>652</v>
      </c>
      <c r="Y54" s="1" t="s">
        <v>652</v>
      </c>
      <c r="Z54" s="1" t="s">
        <v>652</v>
      </c>
      <c r="AA54" s="1" t="s">
        <v>652</v>
      </c>
      <c r="AB54" s="1" t="s">
        <v>652</v>
      </c>
      <c r="AC54" s="1" t="s">
        <v>652</v>
      </c>
      <c r="AD54" s="1" t="s">
        <v>652</v>
      </c>
      <c r="AE54" s="1" t="s">
        <v>652</v>
      </c>
      <c r="AF54" s="1" t="s">
        <v>652</v>
      </c>
      <c r="AG54" s="1" t="s">
        <v>652</v>
      </c>
      <c r="AH54" s="1" t="s">
        <v>652</v>
      </c>
    </row>
    <row r="55" spans="1:36" x14ac:dyDescent="0.2">
      <c r="A55" s="1" t="s">
        <v>242</v>
      </c>
      <c r="B55" s="1" t="s">
        <v>243</v>
      </c>
      <c r="C55" s="1" t="s">
        <v>244</v>
      </c>
      <c r="D55" s="1" t="s">
        <v>245</v>
      </c>
      <c r="E55" s="1">
        <v>49</v>
      </c>
      <c r="F55" s="1">
        <v>0.73199999999999998</v>
      </c>
      <c r="G55" s="1">
        <v>74</v>
      </c>
      <c r="H55" s="1">
        <v>0.70799999999999996</v>
      </c>
      <c r="I55" s="1">
        <v>99</v>
      </c>
      <c r="J55" s="1">
        <v>0.67700000000000005</v>
      </c>
      <c r="K55" s="1">
        <v>94</v>
      </c>
      <c r="L55" s="1">
        <v>0.67900000000000005</v>
      </c>
      <c r="M55" s="1">
        <v>90</v>
      </c>
      <c r="N55" s="1">
        <v>0.68100000000000005</v>
      </c>
      <c r="O55" s="1">
        <v>82</v>
      </c>
      <c r="P55" s="1">
        <v>0.68700000000000006</v>
      </c>
      <c r="Q55" s="1">
        <v>85</v>
      </c>
      <c r="R55" s="1">
        <v>0.6855</v>
      </c>
      <c r="S55" s="1">
        <v>86</v>
      </c>
      <c r="T55" s="1">
        <v>0.67500000000000004</v>
      </c>
      <c r="U55" s="1">
        <v>85</v>
      </c>
      <c r="V55" s="1">
        <v>0.66910000000000003</v>
      </c>
      <c r="W55" s="1">
        <v>86</v>
      </c>
      <c r="X55" s="1">
        <v>0.66239999999999999</v>
      </c>
      <c r="Y55" s="1">
        <v>88</v>
      </c>
      <c r="Z55" s="1">
        <v>0.65980000000000005</v>
      </c>
      <c r="AA55" s="1">
        <v>83</v>
      </c>
      <c r="AB55" s="1">
        <v>0.66800000000000004</v>
      </c>
      <c r="AC55" s="1">
        <v>82</v>
      </c>
      <c r="AD55" s="1">
        <v>0.66539999999999999</v>
      </c>
      <c r="AE55" s="1">
        <v>67</v>
      </c>
      <c r="AF55" s="1">
        <v>0.66649999999999998</v>
      </c>
      <c r="AG55" s="1">
        <v>54</v>
      </c>
      <c r="AH55" s="1">
        <v>0.67</v>
      </c>
    </row>
    <row r="56" spans="1:36" x14ac:dyDescent="0.2">
      <c r="A56" s="1" t="s">
        <v>246</v>
      </c>
      <c r="B56" s="1" t="s">
        <v>247</v>
      </c>
      <c r="C56" s="1" t="s">
        <v>248</v>
      </c>
      <c r="D56" s="1" t="s">
        <v>249</v>
      </c>
      <c r="E56" s="1">
        <v>11</v>
      </c>
      <c r="F56" s="1">
        <v>0.79600000000000004</v>
      </c>
      <c r="G56" s="1">
        <v>10</v>
      </c>
      <c r="H56" s="1">
        <v>0.78700000000000003</v>
      </c>
      <c r="I56" s="1">
        <v>14</v>
      </c>
      <c r="J56" s="1">
        <v>0.77600000000000002</v>
      </c>
      <c r="K56" s="1">
        <v>12</v>
      </c>
      <c r="L56" s="1">
        <v>0.77800000000000002</v>
      </c>
      <c r="M56" s="1">
        <v>13</v>
      </c>
      <c r="N56" s="1">
        <v>0.76600000000000001</v>
      </c>
      <c r="O56" s="1">
        <v>11</v>
      </c>
      <c r="P56" s="1">
        <v>0.77900000000000003</v>
      </c>
      <c r="Q56" s="1">
        <v>12</v>
      </c>
      <c r="R56" s="1">
        <v>0.77800000000000002</v>
      </c>
      <c r="S56" s="1">
        <v>14</v>
      </c>
      <c r="T56" s="1">
        <v>0.75829999999999997</v>
      </c>
      <c r="U56" s="1">
        <v>13</v>
      </c>
      <c r="V56" s="1">
        <v>0.76290000000000002</v>
      </c>
      <c r="W56" s="1">
        <v>11</v>
      </c>
      <c r="X56" s="1">
        <v>0.75900000000000001</v>
      </c>
      <c r="Y56" s="1">
        <v>13</v>
      </c>
      <c r="Z56" s="1">
        <v>0.753</v>
      </c>
      <c r="AA56" s="1">
        <v>12</v>
      </c>
      <c r="AB56" s="1">
        <v>0.74490000000000001</v>
      </c>
      <c r="AC56" s="1">
        <v>11</v>
      </c>
      <c r="AD56" s="1">
        <v>0.73939999999999995</v>
      </c>
      <c r="AE56" s="1">
        <v>7</v>
      </c>
      <c r="AF56" s="1">
        <v>0.76180000000000003</v>
      </c>
      <c r="AG56" s="1">
        <v>5</v>
      </c>
      <c r="AH56" s="1">
        <v>0.75239999999999996</v>
      </c>
    </row>
    <row r="57" spans="1:36" x14ac:dyDescent="0.2">
      <c r="A57" s="1" t="s">
        <v>250</v>
      </c>
      <c r="B57" s="1" t="s">
        <v>251</v>
      </c>
      <c r="C57" s="1" t="s">
        <v>252</v>
      </c>
      <c r="D57" s="1" t="s">
        <v>253</v>
      </c>
      <c r="E57" s="1">
        <v>117</v>
      </c>
      <c r="F57" s="1">
        <v>0.66600000000000004</v>
      </c>
      <c r="G57" s="1">
        <v>107</v>
      </c>
      <c r="H57" s="1">
        <v>0.67300000000000004</v>
      </c>
      <c r="I57" s="1">
        <v>89</v>
      </c>
      <c r="J57" s="1">
        <v>0.68799999999999994</v>
      </c>
      <c r="K57" s="1">
        <v>72</v>
      </c>
      <c r="L57" s="1">
        <v>0.69499999999999995</v>
      </c>
      <c r="M57" s="1">
        <v>59</v>
      </c>
      <c r="N57" s="1">
        <v>0.70499999999999996</v>
      </c>
      <c r="O57" s="1">
        <v>63</v>
      </c>
      <c r="P57" s="1">
        <v>0.70399999999999996</v>
      </c>
      <c r="Q57" s="1">
        <v>101</v>
      </c>
      <c r="R57" s="1">
        <v>0.66610000000000003</v>
      </c>
      <c r="S57" s="1">
        <v>76</v>
      </c>
      <c r="T57" s="1">
        <v>0.68110000000000004</v>
      </c>
      <c r="U57" s="1">
        <v>71</v>
      </c>
      <c r="V57" s="1">
        <v>0.67779999999999996</v>
      </c>
      <c r="W57" s="1">
        <v>70</v>
      </c>
      <c r="X57" s="1">
        <v>0.68110000000000004</v>
      </c>
      <c r="Y57" s="1">
        <v>70</v>
      </c>
      <c r="Z57" s="1">
        <v>0.67820000000000003</v>
      </c>
      <c r="AA57" s="1">
        <v>80</v>
      </c>
      <c r="AB57" s="1">
        <v>0.6704</v>
      </c>
      <c r="AC57" s="1">
        <v>77</v>
      </c>
      <c r="AD57" s="1">
        <v>0.66790000000000005</v>
      </c>
      <c r="AE57" s="1">
        <v>63</v>
      </c>
      <c r="AF57" s="1">
        <v>0.67249999999999999</v>
      </c>
      <c r="AG57" s="1">
        <v>58</v>
      </c>
      <c r="AH57" s="1">
        <v>0.6653</v>
      </c>
    </row>
    <row r="58" spans="1:36" x14ac:dyDescent="0.2">
      <c r="A58" s="1" t="s">
        <v>254</v>
      </c>
      <c r="B58" s="1" t="s">
        <v>255</v>
      </c>
      <c r="C58" s="1" t="s">
        <v>256</v>
      </c>
      <c r="D58" s="1" t="s">
        <v>257</v>
      </c>
      <c r="E58" s="1">
        <v>98</v>
      </c>
      <c r="F58" s="1">
        <v>0.68899999999999995</v>
      </c>
      <c r="G58" s="1">
        <v>84</v>
      </c>
      <c r="H58" s="1">
        <v>0.70099999999999996</v>
      </c>
      <c r="I58" s="1">
        <v>78</v>
      </c>
      <c r="J58" s="1">
        <v>0.69599999999999995</v>
      </c>
      <c r="K58" s="1">
        <v>78</v>
      </c>
      <c r="L58" s="1">
        <v>0.69199999999999995</v>
      </c>
      <c r="M58" s="1">
        <v>92</v>
      </c>
      <c r="N58" s="1">
        <v>0.68</v>
      </c>
      <c r="O58" s="1">
        <v>87</v>
      </c>
      <c r="P58" s="1">
        <v>0.68500000000000005</v>
      </c>
      <c r="Q58" s="1">
        <v>91</v>
      </c>
      <c r="R58" s="1">
        <v>0.6784</v>
      </c>
      <c r="S58" s="1">
        <v>81</v>
      </c>
      <c r="T58" s="1">
        <v>0.67820000000000003</v>
      </c>
      <c r="U58" s="1">
        <v>82</v>
      </c>
      <c r="V58" s="1">
        <v>0.67159999999999997</v>
      </c>
      <c r="W58" s="1">
        <v>56</v>
      </c>
      <c r="X58" s="1">
        <v>0.69159999999999999</v>
      </c>
      <c r="Y58" s="1">
        <v>58</v>
      </c>
      <c r="Z58" s="1">
        <v>0.69079999999999997</v>
      </c>
      <c r="AA58" s="1">
        <v>85</v>
      </c>
      <c r="AB58" s="1">
        <v>0.66620000000000001</v>
      </c>
      <c r="AC58" s="1">
        <v>75</v>
      </c>
      <c r="AD58" s="1">
        <v>0.67269999999999996</v>
      </c>
      <c r="AE58" s="1">
        <v>72</v>
      </c>
      <c r="AF58" s="1">
        <v>0.66479999999999995</v>
      </c>
      <c r="AG58" s="1">
        <v>69</v>
      </c>
      <c r="AH58" s="1">
        <v>0.65400000000000003</v>
      </c>
    </row>
    <row r="59" spans="1:36" x14ac:dyDescent="0.2">
      <c r="A59" s="1" t="s">
        <v>258</v>
      </c>
      <c r="B59" s="1" t="s">
        <v>259</v>
      </c>
      <c r="C59" s="1" t="s">
        <v>260</v>
      </c>
      <c r="D59" s="1" t="s">
        <v>261</v>
      </c>
      <c r="E59" s="1">
        <v>122</v>
      </c>
      <c r="F59" s="1">
        <v>0.65500000000000003</v>
      </c>
      <c r="G59" s="1">
        <v>113</v>
      </c>
      <c r="H59" s="1">
        <v>0.66600000000000004</v>
      </c>
      <c r="I59" s="1">
        <v>107</v>
      </c>
      <c r="J59" s="1">
        <v>0.66800000000000004</v>
      </c>
      <c r="K59" s="1">
        <v>110</v>
      </c>
      <c r="L59" s="1">
        <v>0.66700000000000004</v>
      </c>
      <c r="M59" s="1">
        <v>105</v>
      </c>
      <c r="N59" s="1">
        <v>0.66600000000000004</v>
      </c>
      <c r="O59" s="1">
        <v>106</v>
      </c>
      <c r="P59" s="1">
        <v>0.66700000000000004</v>
      </c>
      <c r="Q59" s="1">
        <v>89</v>
      </c>
      <c r="R59" s="1">
        <v>0.68210000000000004</v>
      </c>
      <c r="S59" s="1">
        <v>114</v>
      </c>
      <c r="T59" s="1">
        <v>0.63039999999999996</v>
      </c>
      <c r="U59" s="1">
        <v>116</v>
      </c>
      <c r="V59" s="1">
        <v>0.626</v>
      </c>
      <c r="W59" s="1">
        <v>112</v>
      </c>
      <c r="X59" s="1">
        <v>0.62290000000000001</v>
      </c>
      <c r="Y59" s="1">
        <v>109</v>
      </c>
      <c r="Z59" s="1">
        <v>0.62380000000000002</v>
      </c>
      <c r="AA59" s="1">
        <v>111</v>
      </c>
      <c r="AB59" s="1">
        <v>0.62090000000000001</v>
      </c>
      <c r="AC59" s="1">
        <v>112</v>
      </c>
      <c r="AD59" s="1">
        <v>0.60719999999999996</v>
      </c>
      <c r="AE59" s="1">
        <v>106</v>
      </c>
      <c r="AF59" s="1">
        <v>0.61439999999999995</v>
      </c>
      <c r="AG59" s="1">
        <v>95</v>
      </c>
      <c r="AH59" s="1">
        <v>0.60670000000000002</v>
      </c>
    </row>
    <row r="60" spans="1:36" x14ac:dyDescent="0.2">
      <c r="A60" s="1" t="s">
        <v>262</v>
      </c>
      <c r="B60" s="1" t="s">
        <v>263</v>
      </c>
      <c r="C60" s="1" t="s">
        <v>264</v>
      </c>
      <c r="D60" s="1" t="s">
        <v>265</v>
      </c>
      <c r="E60" s="1">
        <v>118</v>
      </c>
      <c r="F60" s="1">
        <v>0.66</v>
      </c>
      <c r="G60" s="1">
        <v>125</v>
      </c>
      <c r="H60" s="1">
        <v>0.64200000000000002</v>
      </c>
      <c r="I60" s="1">
        <v>116</v>
      </c>
      <c r="J60" s="1">
        <v>0.65600000000000003</v>
      </c>
      <c r="K60" s="1">
        <v>113</v>
      </c>
      <c r="L60" s="1">
        <v>0.65900000000000003</v>
      </c>
      <c r="M60" s="1">
        <v>122</v>
      </c>
      <c r="N60" s="1">
        <v>0.64</v>
      </c>
      <c r="O60" s="1">
        <v>131</v>
      </c>
      <c r="P60" s="1">
        <v>0.61799999999999999</v>
      </c>
      <c r="Q60" s="1" t="s">
        <v>652</v>
      </c>
      <c r="R60" s="1" t="s">
        <v>652</v>
      </c>
      <c r="S60" s="1" t="s">
        <v>652</v>
      </c>
      <c r="T60" s="1" t="s">
        <v>652</v>
      </c>
      <c r="U60" s="1" t="s">
        <v>652</v>
      </c>
      <c r="V60" s="1" t="s">
        <v>652</v>
      </c>
      <c r="W60" s="1" t="s">
        <v>652</v>
      </c>
      <c r="X60" s="1" t="s">
        <v>652</v>
      </c>
      <c r="Y60" s="1" t="s">
        <v>652</v>
      </c>
      <c r="Z60" s="1" t="s">
        <v>652</v>
      </c>
      <c r="AA60" s="1" t="s">
        <v>652</v>
      </c>
      <c r="AB60" s="1" t="s">
        <v>652</v>
      </c>
      <c r="AC60" s="1" t="s">
        <v>652</v>
      </c>
      <c r="AD60" s="1" t="s">
        <v>652</v>
      </c>
      <c r="AE60" s="1" t="s">
        <v>652</v>
      </c>
      <c r="AF60" s="1" t="s">
        <v>652</v>
      </c>
      <c r="AG60" s="1" t="s">
        <v>652</v>
      </c>
      <c r="AH60" s="1" t="s">
        <v>652</v>
      </c>
    </row>
    <row r="61" spans="1:36" x14ac:dyDescent="0.2">
      <c r="A61" s="1" t="s">
        <v>266</v>
      </c>
      <c r="B61" s="1" t="s">
        <v>267</v>
      </c>
      <c r="C61" s="1" t="s">
        <v>268</v>
      </c>
      <c r="D61" s="1" t="s">
        <v>269</v>
      </c>
      <c r="E61" s="1">
        <v>53</v>
      </c>
      <c r="F61" s="1">
        <v>0.72799999999999998</v>
      </c>
      <c r="G61" s="1" t="s">
        <v>652</v>
      </c>
      <c r="H61" s="1" t="s">
        <v>652</v>
      </c>
      <c r="I61" s="1" t="s">
        <v>652</v>
      </c>
      <c r="J61" s="1" t="s">
        <v>652</v>
      </c>
      <c r="K61" s="1" t="s">
        <v>652</v>
      </c>
      <c r="L61" s="1" t="s">
        <v>652</v>
      </c>
      <c r="M61" s="1" t="s">
        <v>652</v>
      </c>
      <c r="N61" s="1" t="s">
        <v>652</v>
      </c>
      <c r="O61" s="1">
        <v>66</v>
      </c>
      <c r="P61" s="1">
        <v>0.70199999999999996</v>
      </c>
      <c r="Q61" s="1">
        <v>64</v>
      </c>
      <c r="R61" s="1">
        <v>0.70099999999999996</v>
      </c>
      <c r="S61" s="1">
        <v>48</v>
      </c>
      <c r="T61" s="1">
        <v>0.70850000000000002</v>
      </c>
      <c r="U61" s="1">
        <v>42</v>
      </c>
      <c r="V61" s="1">
        <v>0.71189999999999998</v>
      </c>
      <c r="W61" s="1">
        <v>38</v>
      </c>
      <c r="X61" s="1">
        <v>0.70840000000000003</v>
      </c>
      <c r="Y61" s="1">
        <v>38</v>
      </c>
      <c r="Z61" s="1">
        <v>0.70899999999999996</v>
      </c>
      <c r="AA61" s="1">
        <v>35</v>
      </c>
      <c r="AB61" s="1">
        <v>0.71079999999999999</v>
      </c>
      <c r="AC61" s="1" t="s">
        <v>652</v>
      </c>
      <c r="AD61" s="1" t="s">
        <v>652</v>
      </c>
      <c r="AE61" s="1" t="s">
        <v>652</v>
      </c>
      <c r="AF61" s="1" t="s">
        <v>652</v>
      </c>
      <c r="AG61" s="1" t="s">
        <v>652</v>
      </c>
      <c r="AH61" s="1" t="s">
        <v>652</v>
      </c>
    </row>
    <row r="62" spans="1:36" x14ac:dyDescent="0.2">
      <c r="A62" s="1" t="s">
        <v>270</v>
      </c>
      <c r="B62" s="1" t="s">
        <v>271</v>
      </c>
      <c r="C62" s="1" t="s">
        <v>272</v>
      </c>
      <c r="D62" s="1" t="s">
        <v>273</v>
      </c>
      <c r="E62" s="1">
        <v>67</v>
      </c>
      <c r="F62" s="1">
        <v>0.71599999999999997</v>
      </c>
      <c r="G62" s="1">
        <v>58</v>
      </c>
      <c r="H62" s="1">
        <v>0.72199999999999998</v>
      </c>
      <c r="I62" s="1">
        <v>68</v>
      </c>
      <c r="J62" s="1">
        <v>0.70599999999999996</v>
      </c>
      <c r="K62" s="1">
        <v>55</v>
      </c>
      <c r="L62" s="1">
        <v>0.71099999999999997</v>
      </c>
      <c r="M62" s="1">
        <v>78</v>
      </c>
      <c r="N62" s="1">
        <v>0.69</v>
      </c>
      <c r="O62" s="1">
        <v>80</v>
      </c>
      <c r="P62" s="1">
        <v>0.68799999999999994</v>
      </c>
      <c r="Q62" s="1">
        <v>73</v>
      </c>
      <c r="R62" s="1">
        <v>0.69350000000000001</v>
      </c>
      <c r="S62" s="1">
        <v>82</v>
      </c>
      <c r="T62" s="1">
        <v>0.67730000000000001</v>
      </c>
      <c r="U62" s="1">
        <v>74</v>
      </c>
      <c r="V62" s="1">
        <v>0.67630000000000001</v>
      </c>
      <c r="W62" s="1">
        <v>54</v>
      </c>
      <c r="X62" s="1">
        <v>0.69450000000000001</v>
      </c>
      <c r="Y62" s="1">
        <v>54</v>
      </c>
      <c r="Z62" s="1">
        <v>0.69269999999999998</v>
      </c>
      <c r="AA62" s="1">
        <v>62</v>
      </c>
      <c r="AB62" s="1">
        <v>0.68930000000000002</v>
      </c>
      <c r="AC62" s="1">
        <v>47</v>
      </c>
      <c r="AD62" s="1">
        <v>0.69599999999999995</v>
      </c>
      <c r="AE62" s="1">
        <v>68</v>
      </c>
      <c r="AF62" s="1">
        <v>0.66610000000000003</v>
      </c>
      <c r="AG62" s="1">
        <v>74</v>
      </c>
      <c r="AH62" s="1">
        <v>0.64829999999999999</v>
      </c>
    </row>
    <row r="63" spans="1:36" x14ac:dyDescent="0.2">
      <c r="A63" s="1" t="s">
        <v>274</v>
      </c>
      <c r="B63" s="1" t="s">
        <v>275</v>
      </c>
      <c r="C63" s="1" t="s">
        <v>276</v>
      </c>
      <c r="D63" s="1" t="s">
        <v>277</v>
      </c>
      <c r="E63" s="1">
        <v>99</v>
      </c>
      <c r="F63" s="1">
        <v>0.68799999999999994</v>
      </c>
      <c r="G63" s="1">
        <v>105</v>
      </c>
      <c r="H63" s="1">
        <v>0.67700000000000005</v>
      </c>
      <c r="I63" s="1">
        <v>102</v>
      </c>
      <c r="J63" s="1">
        <v>0.67400000000000004</v>
      </c>
      <c r="K63" s="1">
        <v>103</v>
      </c>
      <c r="L63" s="1">
        <v>0.67</v>
      </c>
      <c r="M63" s="1">
        <v>101</v>
      </c>
      <c r="N63" s="1">
        <v>0.66900000000000004</v>
      </c>
      <c r="O63" s="1">
        <v>99</v>
      </c>
      <c r="P63" s="1">
        <v>0.67200000000000004</v>
      </c>
      <c r="Q63" s="1">
        <v>93</v>
      </c>
      <c r="R63" s="1">
        <v>0.67589999999999995</v>
      </c>
      <c r="S63" s="1">
        <v>87</v>
      </c>
      <c r="T63" s="1">
        <v>0.67420000000000002</v>
      </c>
      <c r="U63" s="1">
        <v>81</v>
      </c>
      <c r="V63" s="1">
        <v>0.67179999999999995</v>
      </c>
      <c r="W63" s="1">
        <v>85</v>
      </c>
      <c r="X63" s="1">
        <v>0.66420000000000001</v>
      </c>
      <c r="Y63" s="1">
        <v>79</v>
      </c>
      <c r="Z63" s="1">
        <v>0.67200000000000004</v>
      </c>
      <c r="AA63" s="1">
        <v>65</v>
      </c>
      <c r="AB63" s="1">
        <v>0.68789999999999996</v>
      </c>
      <c r="AC63" s="1">
        <v>60</v>
      </c>
      <c r="AD63" s="1">
        <v>0.68669999999999998</v>
      </c>
      <c r="AE63" s="1">
        <v>61</v>
      </c>
      <c r="AF63" s="1">
        <v>0.67310000000000003</v>
      </c>
      <c r="AG63" s="1">
        <v>55</v>
      </c>
      <c r="AH63" s="1">
        <v>0.66979999999999995</v>
      </c>
    </row>
    <row r="64" spans="1:36" x14ac:dyDescent="0.2">
      <c r="A64" s="1" t="s">
        <v>278</v>
      </c>
      <c r="B64" s="1" t="s">
        <v>279</v>
      </c>
      <c r="C64" s="1" t="s">
        <v>280</v>
      </c>
      <c r="D64" s="1" t="s">
        <v>281</v>
      </c>
      <c r="E64" s="1">
        <v>1</v>
      </c>
      <c r="F64" s="1">
        <v>0.89200000000000002</v>
      </c>
      <c r="G64" s="1">
        <v>1</v>
      </c>
      <c r="H64" s="1">
        <v>0.877</v>
      </c>
      <c r="I64" s="1">
        <v>1</v>
      </c>
      <c r="J64" s="1">
        <v>0.85799999999999998</v>
      </c>
      <c r="K64" s="1">
        <v>1</v>
      </c>
      <c r="L64" s="1">
        <v>0.878</v>
      </c>
      <c r="M64" s="1">
        <v>1</v>
      </c>
      <c r="N64" s="1">
        <v>0.874</v>
      </c>
      <c r="O64" s="1">
        <v>1</v>
      </c>
      <c r="P64" s="1">
        <v>0.88100000000000001</v>
      </c>
      <c r="Q64" s="1">
        <v>83</v>
      </c>
      <c r="R64" s="1">
        <v>0.85940000000000005</v>
      </c>
      <c r="S64" s="1">
        <v>1</v>
      </c>
      <c r="T64" s="1">
        <v>0.87309999999999999</v>
      </c>
      <c r="U64" s="1">
        <v>1</v>
      </c>
      <c r="V64" s="1">
        <v>0.86399999999999999</v>
      </c>
      <c r="W64" s="1">
        <v>1</v>
      </c>
      <c r="X64" s="1">
        <v>0.85299999999999998</v>
      </c>
      <c r="Y64" s="1">
        <v>1</v>
      </c>
      <c r="Z64" s="1">
        <v>0.84960000000000002</v>
      </c>
      <c r="AA64" s="1">
        <v>1</v>
      </c>
      <c r="AB64" s="1">
        <v>0.8276</v>
      </c>
      <c r="AC64" s="1">
        <v>4</v>
      </c>
      <c r="AD64" s="1">
        <v>0.79990000000000006</v>
      </c>
      <c r="AE64" s="1">
        <v>4</v>
      </c>
      <c r="AF64" s="1">
        <v>0.78359999999999996</v>
      </c>
      <c r="AG64" s="1">
        <v>4</v>
      </c>
      <c r="AH64" s="1">
        <v>0.78129999999999999</v>
      </c>
    </row>
    <row r="65" spans="1:34" x14ac:dyDescent="0.2">
      <c r="A65" s="1" t="s">
        <v>282</v>
      </c>
      <c r="B65" s="1" t="s">
        <v>283</v>
      </c>
      <c r="C65" s="1" t="s">
        <v>284</v>
      </c>
      <c r="D65" s="1" t="s">
        <v>285</v>
      </c>
      <c r="E65" s="1">
        <v>140</v>
      </c>
      <c r="F65" s="1">
        <v>0.625</v>
      </c>
      <c r="G65" s="1">
        <v>112</v>
      </c>
      <c r="H65" s="1">
        <v>0.66800000000000004</v>
      </c>
      <c r="I65" s="1">
        <v>108</v>
      </c>
      <c r="J65" s="1">
        <v>0.66500000000000004</v>
      </c>
      <c r="K65" s="1">
        <v>108</v>
      </c>
      <c r="L65" s="1">
        <v>0.66900000000000004</v>
      </c>
      <c r="M65" s="1">
        <v>87</v>
      </c>
      <c r="N65" s="1">
        <v>0.68300000000000005</v>
      </c>
      <c r="O65" s="1">
        <v>108</v>
      </c>
      <c r="P65" s="1">
        <v>0.66400000000000003</v>
      </c>
      <c r="Q65" s="1">
        <v>114</v>
      </c>
      <c r="R65" s="1">
        <v>0.64549999999999996</v>
      </c>
      <c r="S65" s="1">
        <v>101</v>
      </c>
      <c r="T65" s="1">
        <v>0.65510000000000002</v>
      </c>
      <c r="U65" s="1">
        <v>105</v>
      </c>
      <c r="V65" s="1">
        <v>0.64419999999999999</v>
      </c>
      <c r="W65" s="1">
        <v>113</v>
      </c>
      <c r="X65" s="1">
        <v>0.61899999999999999</v>
      </c>
      <c r="Y65" s="1">
        <v>112</v>
      </c>
      <c r="Z65" s="1">
        <v>0.61550000000000005</v>
      </c>
      <c r="AA65" s="1">
        <v>114</v>
      </c>
      <c r="AB65" s="1">
        <v>0.61509999999999998</v>
      </c>
      <c r="AC65" s="1">
        <v>113</v>
      </c>
      <c r="AD65" s="1">
        <v>0.60599999999999998</v>
      </c>
      <c r="AE65" s="1">
        <v>114</v>
      </c>
      <c r="AF65" s="1">
        <v>0.59360000000000002</v>
      </c>
      <c r="AG65" s="1">
        <v>98</v>
      </c>
      <c r="AH65" s="1">
        <v>0.60109999999999997</v>
      </c>
    </row>
    <row r="66" spans="1:34" x14ac:dyDescent="0.2">
      <c r="A66" s="1" t="s">
        <v>286</v>
      </c>
      <c r="B66" s="1" t="s">
        <v>287</v>
      </c>
      <c r="C66" s="1" t="s">
        <v>288</v>
      </c>
      <c r="D66" s="1" t="s">
        <v>289</v>
      </c>
      <c r="E66" s="1">
        <v>101</v>
      </c>
      <c r="F66" s="1">
        <v>0.68799999999999994</v>
      </c>
      <c r="G66" s="1">
        <v>85</v>
      </c>
      <c r="H66" s="1">
        <v>0.7</v>
      </c>
      <c r="I66" s="1">
        <v>85</v>
      </c>
      <c r="J66" s="1">
        <v>0.69099999999999995</v>
      </c>
      <c r="K66" s="1">
        <v>84</v>
      </c>
      <c r="L66" s="1">
        <v>0.69099999999999995</v>
      </c>
      <c r="M66" s="1">
        <v>88</v>
      </c>
      <c r="N66" s="1">
        <v>0.68200000000000005</v>
      </c>
      <c r="O66" s="1">
        <v>92</v>
      </c>
      <c r="P66" s="1">
        <v>0.68100000000000005</v>
      </c>
      <c r="Q66" s="1">
        <v>97</v>
      </c>
      <c r="R66" s="1">
        <v>0.67249999999999999</v>
      </c>
      <c r="S66" s="1">
        <v>95</v>
      </c>
      <c r="T66" s="1">
        <v>0.6613</v>
      </c>
      <c r="U66" s="1">
        <v>97</v>
      </c>
      <c r="V66" s="1">
        <v>0.65910000000000002</v>
      </c>
      <c r="W66" s="1">
        <v>90</v>
      </c>
      <c r="X66" s="1">
        <v>0.65939999999999999</v>
      </c>
      <c r="Y66" s="1">
        <v>87</v>
      </c>
      <c r="Z66" s="1">
        <v>0.66149999999999998</v>
      </c>
      <c r="AA66" s="1">
        <v>92</v>
      </c>
      <c r="AB66" s="1">
        <v>0.65800000000000003</v>
      </c>
      <c r="AC66" s="1">
        <v>93</v>
      </c>
      <c r="AD66" s="1">
        <v>0.64729999999999999</v>
      </c>
      <c r="AE66" s="1">
        <v>81</v>
      </c>
      <c r="AF66" s="1">
        <v>0.65500000000000003</v>
      </c>
      <c r="AG66" s="1">
        <v>68</v>
      </c>
      <c r="AH66" s="1">
        <v>0.65410000000000001</v>
      </c>
    </row>
    <row r="67" spans="1:34" x14ac:dyDescent="0.2">
      <c r="A67" s="1" t="s">
        <v>290</v>
      </c>
      <c r="B67" s="1" t="s">
        <v>291</v>
      </c>
      <c r="C67" s="1" t="s">
        <v>292</v>
      </c>
      <c r="D67" s="1" t="s">
        <v>293</v>
      </c>
      <c r="E67" s="1">
        <v>150</v>
      </c>
      <c r="F67" s="1">
        <v>0.58199999999999996</v>
      </c>
      <c r="G67" s="1">
        <v>148</v>
      </c>
      <c r="H67" s="1">
        <v>0.58399999999999996</v>
      </c>
      <c r="I67" s="1">
        <v>142</v>
      </c>
      <c r="J67" s="1">
        <v>0.58899999999999997</v>
      </c>
      <c r="K67" s="1">
        <v>140</v>
      </c>
      <c r="L67" s="1">
        <v>0.58299999999999996</v>
      </c>
      <c r="M67" s="1">
        <v>139</v>
      </c>
      <c r="N67" s="1">
        <v>0.58699999999999997</v>
      </c>
      <c r="O67" s="1">
        <v>141</v>
      </c>
      <c r="P67" s="1">
        <v>0.57999999999999996</v>
      </c>
      <c r="Q67" s="1">
        <v>137</v>
      </c>
      <c r="R67" s="1">
        <v>0.58109999999999995</v>
      </c>
      <c r="S67" s="1">
        <v>130</v>
      </c>
      <c r="T67" s="1">
        <v>0.58420000000000005</v>
      </c>
      <c r="U67" s="1">
        <v>127</v>
      </c>
      <c r="V67" s="1">
        <v>0.5927</v>
      </c>
      <c r="W67" s="1">
        <v>125</v>
      </c>
      <c r="X67" s="1">
        <v>0.58940000000000003</v>
      </c>
      <c r="Y67" s="1">
        <v>123</v>
      </c>
      <c r="Z67" s="1">
        <v>0.59330000000000005</v>
      </c>
      <c r="AA67" s="1">
        <v>128</v>
      </c>
      <c r="AB67" s="1">
        <v>0.58389999999999997</v>
      </c>
      <c r="AC67" s="1">
        <v>116</v>
      </c>
      <c r="AD67" s="1">
        <v>0.60209999999999997</v>
      </c>
      <c r="AE67" s="1">
        <v>118</v>
      </c>
      <c r="AF67" s="1">
        <v>0.59030000000000005</v>
      </c>
      <c r="AG67" s="1">
        <v>108</v>
      </c>
      <c r="AH67" s="1">
        <v>0.58030000000000004</v>
      </c>
    </row>
    <row r="68" spans="1:34" x14ac:dyDescent="0.2">
      <c r="A68" s="1" t="s">
        <v>294</v>
      </c>
      <c r="B68" s="1" t="s">
        <v>295</v>
      </c>
      <c r="C68" s="1" t="s">
        <v>296</v>
      </c>
      <c r="D68" s="1" t="s">
        <v>297</v>
      </c>
      <c r="E68" s="1">
        <v>154</v>
      </c>
      <c r="F68" s="1">
        <v>0.53500000000000003</v>
      </c>
      <c r="G68" s="1">
        <v>152</v>
      </c>
      <c r="H68" s="1">
        <v>0.53</v>
      </c>
      <c r="I68" s="3">
        <v>147</v>
      </c>
      <c r="J68" s="3">
        <v>0.55100000000000005</v>
      </c>
      <c r="K68" s="1" t="s">
        <v>652</v>
      </c>
      <c r="L68" s="1" t="s">
        <v>652</v>
      </c>
      <c r="M68" s="1" t="s">
        <v>652</v>
      </c>
      <c r="N68" s="1" t="s">
        <v>652</v>
      </c>
      <c r="O68" s="1" t="s">
        <v>652</v>
      </c>
      <c r="P68" s="1" t="s">
        <v>652</v>
      </c>
      <c r="Q68" s="1" t="s">
        <v>652</v>
      </c>
      <c r="R68" s="1" t="s">
        <v>652</v>
      </c>
      <c r="S68" s="1" t="s">
        <v>652</v>
      </c>
      <c r="T68" s="1" t="s">
        <v>652</v>
      </c>
      <c r="U68" s="1" t="s">
        <v>652</v>
      </c>
      <c r="V68" s="1" t="s">
        <v>652</v>
      </c>
      <c r="W68" s="1" t="s">
        <v>652</v>
      </c>
      <c r="X68" s="1" t="s">
        <v>652</v>
      </c>
      <c r="Y68" s="1" t="s">
        <v>652</v>
      </c>
      <c r="Z68" s="1" t="s">
        <v>652</v>
      </c>
      <c r="AA68" s="1" t="s">
        <v>652</v>
      </c>
      <c r="AB68" s="1" t="s">
        <v>652</v>
      </c>
      <c r="AC68" s="1" t="s">
        <v>652</v>
      </c>
      <c r="AD68" s="1" t="s">
        <v>652</v>
      </c>
      <c r="AE68" s="1" t="s">
        <v>652</v>
      </c>
      <c r="AF68" s="1" t="s">
        <v>652</v>
      </c>
      <c r="AG68" s="1" t="s">
        <v>652</v>
      </c>
      <c r="AH68" s="1" t="s">
        <v>652</v>
      </c>
    </row>
    <row r="69" spans="1:34" x14ac:dyDescent="0.2">
      <c r="A69" s="1" t="s">
        <v>298</v>
      </c>
      <c r="B69" s="1" t="s">
        <v>299</v>
      </c>
      <c r="C69" s="1" t="s">
        <v>300</v>
      </c>
      <c r="D69" s="1" t="s">
        <v>301</v>
      </c>
      <c r="E69" s="1">
        <v>9</v>
      </c>
      <c r="F69" s="1">
        <v>0.8</v>
      </c>
      <c r="G69" s="1">
        <v>7</v>
      </c>
      <c r="H69" s="1">
        <v>0.79800000000000004</v>
      </c>
      <c r="I69" s="1">
        <v>9</v>
      </c>
      <c r="J69" s="1">
        <v>0.79600000000000004</v>
      </c>
      <c r="K69" s="1">
        <v>8</v>
      </c>
      <c r="L69" s="1">
        <v>0.79400000000000004</v>
      </c>
      <c r="M69" s="1">
        <v>6</v>
      </c>
      <c r="N69" s="1">
        <v>0.79700000000000004</v>
      </c>
      <c r="O69" s="1">
        <v>5</v>
      </c>
      <c r="P69" s="1">
        <v>0.80700000000000005</v>
      </c>
      <c r="Q69" s="1">
        <v>8</v>
      </c>
      <c r="R69" s="1">
        <v>0.78500000000000003</v>
      </c>
      <c r="S69" s="1">
        <v>6</v>
      </c>
      <c r="T69" s="1">
        <v>0.7823</v>
      </c>
      <c r="U69" s="1">
        <v>5</v>
      </c>
      <c r="V69" s="1">
        <v>0.78390000000000004</v>
      </c>
      <c r="W69" s="1">
        <v>5</v>
      </c>
      <c r="X69" s="1">
        <v>0.78300000000000003</v>
      </c>
      <c r="Y69" s="1">
        <v>6</v>
      </c>
      <c r="Z69" s="1">
        <v>0.77729999999999999</v>
      </c>
      <c r="AA69" s="1">
        <v>8</v>
      </c>
      <c r="AB69" s="1">
        <v>0.75970000000000004</v>
      </c>
      <c r="AC69" s="1">
        <v>8</v>
      </c>
      <c r="AD69" s="1">
        <v>0.75180000000000002</v>
      </c>
      <c r="AE69" s="1">
        <v>9</v>
      </c>
      <c r="AF69" s="1">
        <v>0.74570000000000003</v>
      </c>
      <c r="AG69" s="1">
        <v>10</v>
      </c>
      <c r="AH69" s="1">
        <v>0.73350000000000004</v>
      </c>
    </row>
    <row r="70" spans="1:34" x14ac:dyDescent="0.2">
      <c r="A70" s="1" t="s">
        <v>302</v>
      </c>
      <c r="B70" s="1" t="s">
        <v>303</v>
      </c>
      <c r="C70" s="1" t="s">
        <v>304</v>
      </c>
      <c r="D70" s="1" t="s">
        <v>305</v>
      </c>
      <c r="E70" s="1">
        <v>60</v>
      </c>
      <c r="F70" s="1">
        <v>0.72399999999999998</v>
      </c>
      <c r="G70" s="1">
        <v>64</v>
      </c>
      <c r="H70" s="1">
        <v>0.71799999999999997</v>
      </c>
      <c r="I70" s="1">
        <v>46</v>
      </c>
      <c r="J70" s="1">
        <v>0.72199999999999998</v>
      </c>
      <c r="K70" s="1">
        <v>44</v>
      </c>
      <c r="L70" s="1">
        <v>0.72099999999999997</v>
      </c>
      <c r="M70" s="1">
        <v>49</v>
      </c>
      <c r="N70" s="1">
        <v>0.71899999999999997</v>
      </c>
      <c r="O70" s="1">
        <v>53</v>
      </c>
      <c r="P70" s="1">
        <v>0.71199999999999997</v>
      </c>
      <c r="Q70" s="1">
        <v>65</v>
      </c>
      <c r="R70" s="1">
        <v>0.70050000000000001</v>
      </c>
      <c r="S70" s="1">
        <v>53</v>
      </c>
      <c r="T70" s="1">
        <v>0.70320000000000005</v>
      </c>
      <c r="U70" s="1">
        <v>56</v>
      </c>
      <c r="V70" s="1">
        <v>0.69889999999999997</v>
      </c>
      <c r="W70" s="1">
        <v>55</v>
      </c>
      <c r="X70" s="1">
        <v>0.69259999999999999</v>
      </c>
      <c r="Y70" s="1">
        <v>52</v>
      </c>
      <c r="Z70" s="1">
        <v>0.69569999999999999</v>
      </c>
      <c r="AA70" s="1">
        <v>45</v>
      </c>
      <c r="AB70" s="1">
        <v>0.70189999999999997</v>
      </c>
      <c r="AC70" s="1">
        <v>56</v>
      </c>
      <c r="AD70" s="1">
        <v>0.69</v>
      </c>
      <c r="AE70" s="1">
        <v>36</v>
      </c>
      <c r="AF70" s="1">
        <v>0.69650000000000001</v>
      </c>
      <c r="AG70" s="1">
        <v>35</v>
      </c>
      <c r="AH70" s="1">
        <v>0.68889999999999996</v>
      </c>
    </row>
    <row r="71" spans="1:34" x14ac:dyDescent="0.2">
      <c r="A71" s="1" t="s">
        <v>306</v>
      </c>
      <c r="B71" s="1" t="s">
        <v>307</v>
      </c>
      <c r="C71" s="1" t="s">
        <v>308</v>
      </c>
      <c r="D71" s="1" t="s">
        <v>309</v>
      </c>
      <c r="E71" s="1">
        <v>63</v>
      </c>
      <c r="F71" s="1">
        <v>0.72099999999999997</v>
      </c>
      <c r="G71" s="1">
        <v>76</v>
      </c>
      <c r="H71" s="1">
        <v>0.70699999999999996</v>
      </c>
      <c r="I71" s="1">
        <v>70</v>
      </c>
      <c r="J71" s="1">
        <v>0.70599999999999996</v>
      </c>
      <c r="K71" s="1">
        <v>82</v>
      </c>
      <c r="L71" s="1">
        <v>0.69199999999999995</v>
      </c>
      <c r="M71" s="1">
        <v>50</v>
      </c>
      <c r="N71" s="1">
        <v>0.71899999999999997</v>
      </c>
      <c r="O71" s="1">
        <v>41</v>
      </c>
      <c r="P71" s="1">
        <v>0.72599999999999998</v>
      </c>
      <c r="Q71" s="1">
        <v>69</v>
      </c>
      <c r="R71" s="1">
        <v>0.69730000000000003</v>
      </c>
      <c r="S71" s="1">
        <v>71</v>
      </c>
      <c r="T71" s="1">
        <v>0.6885</v>
      </c>
      <c r="U71" s="1">
        <v>80</v>
      </c>
      <c r="V71" s="1">
        <v>0.67290000000000005</v>
      </c>
      <c r="W71" s="1">
        <v>74</v>
      </c>
      <c r="X71" s="1">
        <v>0.67959999999999998</v>
      </c>
      <c r="Y71" s="1">
        <v>74</v>
      </c>
      <c r="Z71" s="1">
        <v>0.67649999999999999</v>
      </c>
      <c r="AA71" s="1">
        <v>72</v>
      </c>
      <c r="AB71" s="1">
        <v>0.67979999999999996</v>
      </c>
      <c r="AC71" s="1">
        <v>67</v>
      </c>
      <c r="AD71" s="1">
        <v>0.67879999999999996</v>
      </c>
      <c r="AE71" s="1">
        <v>84</v>
      </c>
      <c r="AF71" s="1">
        <v>0.64980000000000004</v>
      </c>
      <c r="AG71" s="1">
        <v>77</v>
      </c>
      <c r="AH71" s="1">
        <v>0.64559999999999995</v>
      </c>
    </row>
    <row r="72" spans="1:34" x14ac:dyDescent="0.2">
      <c r="A72" s="1" t="s">
        <v>310</v>
      </c>
      <c r="B72" s="1" t="s">
        <v>311</v>
      </c>
      <c r="C72" s="1" t="s">
        <v>312</v>
      </c>
      <c r="D72" s="1" t="s">
        <v>313</v>
      </c>
      <c r="E72" s="1">
        <v>40</v>
      </c>
      <c r="F72" s="1">
        <v>0.74099999999999999</v>
      </c>
      <c r="G72" s="1">
        <v>41</v>
      </c>
      <c r="H72" s="1">
        <v>0.73499999999999999</v>
      </c>
      <c r="I72" s="1">
        <v>44</v>
      </c>
      <c r="J72" s="1">
        <v>0.72399999999999998</v>
      </c>
      <c r="K72" s="1">
        <v>51</v>
      </c>
      <c r="L72" s="1">
        <v>0.71699999999999997</v>
      </c>
      <c r="M72" s="1">
        <v>42</v>
      </c>
      <c r="N72" s="1">
        <v>0.72399999999999998</v>
      </c>
      <c r="O72" s="1">
        <v>65</v>
      </c>
      <c r="P72" s="1">
        <v>0.70299999999999996</v>
      </c>
      <c r="Q72" s="1">
        <v>52</v>
      </c>
      <c r="R72" s="1">
        <v>0.71279999999999999</v>
      </c>
      <c r="S72" s="1">
        <v>47</v>
      </c>
      <c r="T72" s="1">
        <v>0.70850000000000002</v>
      </c>
      <c r="U72" s="1">
        <v>51</v>
      </c>
      <c r="V72" s="1">
        <v>0.70350000000000001</v>
      </c>
      <c r="W72" s="1">
        <v>47</v>
      </c>
      <c r="X72" s="1">
        <v>0.70279999999999998</v>
      </c>
      <c r="Y72" s="1">
        <v>44</v>
      </c>
      <c r="Z72" s="1">
        <v>0.70369999999999999</v>
      </c>
      <c r="AA72" s="1">
        <v>48</v>
      </c>
      <c r="AB72" s="1">
        <v>0.70130000000000003</v>
      </c>
      <c r="AC72" s="1">
        <v>44</v>
      </c>
      <c r="AD72" s="1">
        <v>0.69799999999999995</v>
      </c>
      <c r="AE72" s="1">
        <v>39</v>
      </c>
      <c r="AF72" s="1">
        <v>0.6925</v>
      </c>
      <c r="AG72" s="1">
        <v>25</v>
      </c>
      <c r="AH72" s="1">
        <v>0.70140000000000002</v>
      </c>
    </row>
    <row r="73" spans="1:34" x14ac:dyDescent="0.2">
      <c r="A73" s="1" t="s">
        <v>314</v>
      </c>
      <c r="B73" s="1" t="s">
        <v>315</v>
      </c>
      <c r="C73" s="1" t="s">
        <v>316</v>
      </c>
      <c r="D73" s="1" t="s">
        <v>317</v>
      </c>
      <c r="E73" s="1">
        <v>120</v>
      </c>
      <c r="F73" s="1">
        <v>0.65600000000000003</v>
      </c>
      <c r="G73" s="1">
        <v>121</v>
      </c>
      <c r="H73" s="1">
        <v>0.65200000000000002</v>
      </c>
      <c r="I73" s="1">
        <v>110</v>
      </c>
      <c r="J73" s="1">
        <v>0.66200000000000003</v>
      </c>
      <c r="K73" s="1">
        <v>114</v>
      </c>
      <c r="L73" s="1">
        <v>0.65700000000000003</v>
      </c>
      <c r="M73" s="1">
        <v>111</v>
      </c>
      <c r="N73" s="1">
        <v>0.66</v>
      </c>
      <c r="O73" s="1">
        <v>101</v>
      </c>
      <c r="P73" s="1">
        <v>0.67</v>
      </c>
      <c r="Q73" s="1">
        <v>104</v>
      </c>
      <c r="R73" s="1">
        <v>0.65839999999999999</v>
      </c>
      <c r="S73" s="1">
        <v>105</v>
      </c>
      <c r="T73" s="1">
        <v>0.64980000000000004</v>
      </c>
      <c r="U73" s="1">
        <v>101</v>
      </c>
      <c r="V73" s="1">
        <v>0.65300000000000002</v>
      </c>
      <c r="W73" s="1">
        <v>98</v>
      </c>
      <c r="X73" s="1">
        <v>0.65139999999999998</v>
      </c>
      <c r="Y73" s="1">
        <v>94</v>
      </c>
      <c r="Z73" s="1">
        <v>0.65239999999999998</v>
      </c>
      <c r="AA73" s="1">
        <v>101</v>
      </c>
      <c r="AB73" s="1">
        <v>0.64470000000000005</v>
      </c>
      <c r="AC73" s="1">
        <v>98</v>
      </c>
      <c r="AD73" s="1">
        <v>0.64339999999999997</v>
      </c>
      <c r="AE73" s="1">
        <v>91</v>
      </c>
      <c r="AF73" s="1">
        <v>0.64549999999999996</v>
      </c>
      <c r="AG73" s="1">
        <v>80</v>
      </c>
      <c r="AH73" s="1">
        <v>0.64470000000000005</v>
      </c>
    </row>
    <row r="74" spans="1:34" x14ac:dyDescent="0.2">
      <c r="A74" s="1" t="s">
        <v>318</v>
      </c>
      <c r="B74" s="1" t="s">
        <v>319</v>
      </c>
      <c r="C74" s="1" t="s">
        <v>320</v>
      </c>
      <c r="D74" s="1" t="s">
        <v>321</v>
      </c>
      <c r="E74" s="1">
        <v>131</v>
      </c>
      <c r="F74" s="1">
        <v>0.63800000000000001</v>
      </c>
      <c r="G74" s="1">
        <v>138</v>
      </c>
      <c r="H74" s="1">
        <v>0.623</v>
      </c>
      <c r="I74" s="1">
        <v>138</v>
      </c>
      <c r="J74" s="1">
        <v>0.60499999999999998</v>
      </c>
      <c r="K74" s="1">
        <v>135</v>
      </c>
      <c r="L74" s="1">
        <v>0.60399999999999998</v>
      </c>
      <c r="M74" s="1">
        <v>134</v>
      </c>
      <c r="N74" s="1">
        <v>0.60299999999999998</v>
      </c>
      <c r="O74" s="1">
        <v>140</v>
      </c>
      <c r="P74" s="1">
        <v>0.59299999999999997</v>
      </c>
      <c r="Q74" s="1">
        <v>134</v>
      </c>
      <c r="R74" s="1">
        <v>0.5968</v>
      </c>
      <c r="S74" s="1">
        <v>119</v>
      </c>
      <c r="T74" s="1">
        <v>0.60929999999999995</v>
      </c>
      <c r="U74" s="1">
        <v>121</v>
      </c>
      <c r="V74" s="1">
        <v>0.61029999999999995</v>
      </c>
      <c r="W74" s="1">
        <v>117</v>
      </c>
      <c r="X74" s="1">
        <v>0.61170000000000002</v>
      </c>
      <c r="Y74" s="1">
        <v>120</v>
      </c>
      <c r="Z74" s="1">
        <v>0.6048</v>
      </c>
      <c r="AA74" s="1">
        <v>113</v>
      </c>
      <c r="AB74" s="1">
        <v>0.61819999999999997</v>
      </c>
      <c r="AC74" s="1">
        <v>104</v>
      </c>
      <c r="AD74" s="1">
        <v>0.62749999999999995</v>
      </c>
      <c r="AE74" s="1">
        <v>104</v>
      </c>
      <c r="AF74" s="1">
        <v>0.62029999999999996</v>
      </c>
      <c r="AG74" s="1">
        <v>93</v>
      </c>
      <c r="AH74" s="1">
        <v>0.6109</v>
      </c>
    </row>
    <row r="75" spans="1:34" x14ac:dyDescent="0.2">
      <c r="A75" s="1" t="s">
        <v>322</v>
      </c>
      <c r="B75" s="1" t="s">
        <v>323</v>
      </c>
      <c r="C75" s="1" t="s">
        <v>324</v>
      </c>
      <c r="D75" s="1" t="s">
        <v>325</v>
      </c>
      <c r="E75" s="1">
        <v>80</v>
      </c>
      <c r="F75" s="1">
        <v>0.71</v>
      </c>
      <c r="G75" s="1">
        <v>72</v>
      </c>
      <c r="H75" s="1">
        <v>0.71</v>
      </c>
      <c r="I75" s="1">
        <v>60</v>
      </c>
      <c r="J75" s="1">
        <v>0.71199999999999997</v>
      </c>
      <c r="K75" s="1">
        <v>52</v>
      </c>
      <c r="L75" s="1">
        <v>0.71299999999999997</v>
      </c>
      <c r="M75" s="1">
        <v>51</v>
      </c>
      <c r="N75" s="1">
        <v>0.71799999999999997</v>
      </c>
      <c r="O75" s="1">
        <v>47</v>
      </c>
      <c r="P75" s="1">
        <v>0.71899999999999997</v>
      </c>
      <c r="Q75" s="1">
        <v>43</v>
      </c>
      <c r="R75" s="1">
        <v>0.72099999999999997</v>
      </c>
      <c r="S75" s="1">
        <v>32</v>
      </c>
      <c r="T75" s="1">
        <v>0.7218</v>
      </c>
      <c r="U75" s="1">
        <v>31</v>
      </c>
      <c r="V75" s="1">
        <v>0.72130000000000005</v>
      </c>
      <c r="W75" s="1">
        <v>49</v>
      </c>
      <c r="X75" s="1">
        <v>0.70099999999999996</v>
      </c>
      <c r="Y75" s="1">
        <v>41</v>
      </c>
      <c r="Z75" s="1">
        <v>0.70550000000000002</v>
      </c>
      <c r="AA75" s="1">
        <v>47</v>
      </c>
      <c r="AB75" s="1">
        <v>0.70130000000000003</v>
      </c>
      <c r="AC75" s="1">
        <v>45</v>
      </c>
      <c r="AD75" s="1">
        <v>0.6976</v>
      </c>
      <c r="AE75" s="1">
        <v>32</v>
      </c>
      <c r="AF75" s="1">
        <v>0.69830000000000003</v>
      </c>
      <c r="AG75" s="1">
        <v>32</v>
      </c>
      <c r="AH75" s="1">
        <v>0.69279999999999997</v>
      </c>
    </row>
    <row r="76" spans="1:34" x14ac:dyDescent="0.2">
      <c r="A76" s="1" t="s">
        <v>326</v>
      </c>
      <c r="B76" s="1" t="s">
        <v>327</v>
      </c>
      <c r="C76" s="1" t="s">
        <v>328</v>
      </c>
      <c r="D76" s="1" t="s">
        <v>329</v>
      </c>
      <c r="E76" s="1">
        <v>95</v>
      </c>
      <c r="F76" s="1">
        <v>0.69199999999999995</v>
      </c>
      <c r="G76" s="1">
        <v>109</v>
      </c>
      <c r="H76" s="1">
        <v>0.67100000000000004</v>
      </c>
      <c r="I76" s="1">
        <v>76</v>
      </c>
      <c r="J76" s="1">
        <v>0.7</v>
      </c>
      <c r="K76" s="1">
        <v>76</v>
      </c>
      <c r="L76" s="1">
        <v>0.69399999999999995</v>
      </c>
      <c r="M76" s="1">
        <v>63</v>
      </c>
      <c r="N76" s="1">
        <v>0.70199999999999996</v>
      </c>
      <c r="O76" s="1">
        <v>48</v>
      </c>
      <c r="P76" s="1">
        <v>0.71899999999999997</v>
      </c>
      <c r="Q76" s="1">
        <v>37</v>
      </c>
      <c r="R76" s="1">
        <v>0.7258</v>
      </c>
      <c r="S76" s="1">
        <v>78</v>
      </c>
      <c r="T76" s="1">
        <v>0.68030000000000002</v>
      </c>
      <c r="U76" s="1">
        <v>72</v>
      </c>
      <c r="V76" s="1">
        <v>0.67679999999999996</v>
      </c>
      <c r="W76" s="1">
        <v>99</v>
      </c>
      <c r="X76" s="1">
        <v>0.64929999999999999</v>
      </c>
      <c r="Y76" s="1">
        <v>96</v>
      </c>
      <c r="Z76" s="1">
        <v>0.64990000000000003</v>
      </c>
      <c r="AA76" s="1">
        <v>97</v>
      </c>
      <c r="AB76" s="1">
        <v>0.6512</v>
      </c>
      <c r="AC76" s="1">
        <v>88</v>
      </c>
      <c r="AD76" s="1">
        <v>0.65469999999999995</v>
      </c>
      <c r="AE76" s="1">
        <v>83</v>
      </c>
      <c r="AF76" s="1">
        <v>0.65080000000000005</v>
      </c>
      <c r="AG76" s="1">
        <v>73</v>
      </c>
      <c r="AH76" s="1">
        <v>0.64859999999999995</v>
      </c>
    </row>
    <row r="77" spans="1:34" x14ac:dyDescent="0.2">
      <c r="A77" s="2" t="s">
        <v>330</v>
      </c>
      <c r="B77" s="2" t="s">
        <v>331</v>
      </c>
      <c r="C77" s="2" t="s">
        <v>332</v>
      </c>
      <c r="D77" s="1" t="s">
        <v>333</v>
      </c>
      <c r="E77" s="1">
        <v>102</v>
      </c>
      <c r="F77" s="1">
        <v>0.68700000000000006</v>
      </c>
      <c r="G77" s="1">
        <v>108</v>
      </c>
      <c r="H77" s="1">
        <v>0.67200000000000004</v>
      </c>
      <c r="I77" s="1">
        <v>115</v>
      </c>
      <c r="J77" s="1">
        <v>0.65700000000000003</v>
      </c>
      <c r="K77" s="1">
        <v>118</v>
      </c>
      <c r="L77" s="1">
        <v>0.65</v>
      </c>
      <c r="M77" s="1">
        <v>116</v>
      </c>
      <c r="N77" s="1">
        <v>0.64900000000000002</v>
      </c>
      <c r="O77" s="1">
        <v>115</v>
      </c>
      <c r="P77" s="1">
        <v>0.65100000000000002</v>
      </c>
      <c r="Q77" s="1">
        <v>117</v>
      </c>
      <c r="R77" s="1">
        <v>0.64029999999999998</v>
      </c>
      <c r="S77" s="1">
        <v>111</v>
      </c>
      <c r="T77" s="1">
        <v>0.6351</v>
      </c>
      <c r="U77" s="1">
        <v>108</v>
      </c>
      <c r="V77" s="1">
        <v>0.63560000000000005</v>
      </c>
      <c r="W77" s="1">
        <v>107</v>
      </c>
      <c r="X77" s="1">
        <v>0.62809999999999999</v>
      </c>
      <c r="Y77" s="1">
        <v>104</v>
      </c>
      <c r="Z77" s="1">
        <v>0.63419999999999999</v>
      </c>
      <c r="AA77" s="1">
        <v>115</v>
      </c>
      <c r="AB77" s="1">
        <v>0.61460000000000004</v>
      </c>
      <c r="AC77" s="1">
        <v>108</v>
      </c>
      <c r="AD77" s="1">
        <v>0.61539999999999995</v>
      </c>
      <c r="AE77" s="1">
        <v>97</v>
      </c>
      <c r="AF77" s="1">
        <v>0.64090000000000003</v>
      </c>
      <c r="AG77" s="1">
        <v>92</v>
      </c>
      <c r="AH77" s="1">
        <v>0.61570000000000003</v>
      </c>
    </row>
    <row r="78" spans="1:34" x14ac:dyDescent="0.2">
      <c r="A78" s="1" t="s">
        <v>334</v>
      </c>
      <c r="B78" s="1" t="s">
        <v>335</v>
      </c>
      <c r="C78" s="1" t="s">
        <v>336</v>
      </c>
      <c r="D78" s="1" t="s">
        <v>337</v>
      </c>
      <c r="E78" s="1">
        <v>143</v>
      </c>
      <c r="F78" s="1">
        <v>0.621</v>
      </c>
      <c r="G78" s="1">
        <v>122</v>
      </c>
      <c r="H78" s="1">
        <v>0.65</v>
      </c>
      <c r="I78" s="1">
        <v>126</v>
      </c>
      <c r="J78" s="1">
        <v>0.63</v>
      </c>
      <c r="K78" s="1">
        <v>129</v>
      </c>
      <c r="L78" s="1">
        <v>0.628</v>
      </c>
      <c r="M78" s="1">
        <v>128</v>
      </c>
      <c r="N78" s="1">
        <v>0.624</v>
      </c>
      <c r="O78" s="1">
        <v>117</v>
      </c>
      <c r="P78" s="1">
        <v>0.64600000000000002</v>
      </c>
      <c r="Q78" s="1">
        <v>113</v>
      </c>
      <c r="R78" s="1">
        <v>0.64570000000000005</v>
      </c>
      <c r="S78" s="1">
        <v>116</v>
      </c>
      <c r="T78" s="1">
        <v>0.62919999999999998</v>
      </c>
      <c r="U78" s="1">
        <v>109</v>
      </c>
      <c r="V78" s="1">
        <v>0.63200000000000001</v>
      </c>
      <c r="W78" s="1">
        <v>105</v>
      </c>
      <c r="X78" s="1">
        <v>0.63219999999999998</v>
      </c>
      <c r="Y78" s="1">
        <v>105</v>
      </c>
      <c r="Z78" s="1">
        <v>0.63180000000000003</v>
      </c>
      <c r="AA78" s="1">
        <v>105</v>
      </c>
      <c r="AB78" s="1">
        <v>0.63560000000000005</v>
      </c>
      <c r="AC78" s="1">
        <v>101</v>
      </c>
      <c r="AD78" s="1">
        <v>0.63580000000000003</v>
      </c>
      <c r="AE78" s="1">
        <v>96</v>
      </c>
      <c r="AF78" s="1">
        <v>0.64090000000000003</v>
      </c>
      <c r="AG78" s="1">
        <v>86</v>
      </c>
      <c r="AH78" s="1">
        <v>0.6341</v>
      </c>
    </row>
    <row r="79" spans="1:34" x14ac:dyDescent="0.2">
      <c r="A79" s="2" t="s">
        <v>338</v>
      </c>
      <c r="B79" s="2" t="s">
        <v>339</v>
      </c>
      <c r="C79" s="2" t="s">
        <v>340</v>
      </c>
      <c r="D79" s="1" t="s">
        <v>341</v>
      </c>
      <c r="E79" s="1">
        <v>108</v>
      </c>
      <c r="F79" s="1">
        <v>0.68100000000000005</v>
      </c>
      <c r="G79" s="1">
        <v>93</v>
      </c>
      <c r="H79" s="1">
        <v>0.68899999999999995</v>
      </c>
      <c r="I79" s="1">
        <v>86</v>
      </c>
      <c r="J79" s="1">
        <v>0.69099999999999995</v>
      </c>
      <c r="K79" s="1">
        <v>85</v>
      </c>
      <c r="L79" s="1">
        <v>0.69099999999999995</v>
      </c>
      <c r="M79" s="1">
        <v>81</v>
      </c>
      <c r="N79" s="1">
        <v>0.68700000000000006</v>
      </c>
      <c r="O79" s="1">
        <v>76</v>
      </c>
      <c r="P79" s="1">
        <v>0.69299999999999995</v>
      </c>
      <c r="Q79" s="1">
        <v>67</v>
      </c>
      <c r="R79" s="1">
        <v>0.69740000000000002</v>
      </c>
      <c r="S79" s="1">
        <v>63</v>
      </c>
      <c r="T79" s="1">
        <v>0.69479999999999997</v>
      </c>
      <c r="U79" s="1">
        <v>54</v>
      </c>
      <c r="V79" s="1">
        <v>0.70130000000000003</v>
      </c>
      <c r="W79" s="1">
        <v>44</v>
      </c>
      <c r="X79" s="1">
        <v>0.7036</v>
      </c>
      <c r="Y79" s="1">
        <v>51</v>
      </c>
      <c r="Z79" s="1">
        <v>0.69730000000000003</v>
      </c>
      <c r="AA79" s="1">
        <v>41</v>
      </c>
      <c r="AB79" s="1">
        <v>0.70579999999999998</v>
      </c>
      <c r="AC79" s="1">
        <v>41</v>
      </c>
      <c r="AD79" s="1">
        <v>0.70450000000000002</v>
      </c>
      <c r="AE79" s="1">
        <v>70</v>
      </c>
      <c r="AF79" s="1">
        <v>0.6653</v>
      </c>
      <c r="AG79" s="1">
        <v>52</v>
      </c>
      <c r="AH79" s="1">
        <v>0.67420000000000002</v>
      </c>
    </row>
    <row r="80" spans="1:34" x14ac:dyDescent="0.2">
      <c r="A80" s="2" t="s">
        <v>342</v>
      </c>
      <c r="B80" s="2" t="s">
        <v>343</v>
      </c>
      <c r="C80" s="2" t="s">
        <v>344</v>
      </c>
      <c r="D80" s="1" t="s">
        <v>345</v>
      </c>
      <c r="E80" s="1">
        <v>36</v>
      </c>
      <c r="F80" s="1">
        <v>0.75</v>
      </c>
      <c r="G80" s="1">
        <v>43</v>
      </c>
      <c r="H80" s="1">
        <v>0.73099999999999998</v>
      </c>
      <c r="I80" s="1">
        <v>26</v>
      </c>
      <c r="J80" s="1">
        <v>0.748</v>
      </c>
      <c r="K80" s="1">
        <v>64</v>
      </c>
      <c r="L80" s="1">
        <v>0.70299999999999996</v>
      </c>
      <c r="M80" s="1">
        <v>43</v>
      </c>
      <c r="N80" s="1">
        <v>0.72399999999999998</v>
      </c>
      <c r="O80" s="1">
        <v>52</v>
      </c>
      <c r="P80" s="1">
        <v>0.71299999999999997</v>
      </c>
      <c r="Q80" s="1">
        <v>60</v>
      </c>
      <c r="R80" s="1">
        <v>0.70440000000000003</v>
      </c>
      <c r="S80" s="1">
        <v>60</v>
      </c>
      <c r="T80" s="1">
        <v>0.69930000000000003</v>
      </c>
      <c r="U80" s="1" t="s">
        <v>652</v>
      </c>
      <c r="V80" s="1" t="s">
        <v>652</v>
      </c>
      <c r="W80" s="1" t="s">
        <v>652</v>
      </c>
      <c r="X80" s="1" t="s">
        <v>652</v>
      </c>
      <c r="Y80" s="1" t="s">
        <v>652</v>
      </c>
      <c r="Z80" s="1" t="s">
        <v>652</v>
      </c>
      <c r="AA80" s="1" t="s">
        <v>652</v>
      </c>
      <c r="AB80" s="1" t="s">
        <v>652</v>
      </c>
      <c r="AC80" s="1" t="s">
        <v>652</v>
      </c>
      <c r="AD80" s="1" t="s">
        <v>652</v>
      </c>
      <c r="AE80" s="1" t="s">
        <v>652</v>
      </c>
      <c r="AF80" s="1" t="s">
        <v>652</v>
      </c>
      <c r="AG80" s="1" t="s">
        <v>652</v>
      </c>
      <c r="AH80" s="1" t="s">
        <v>652</v>
      </c>
    </row>
    <row r="81" spans="1:34" x14ac:dyDescent="0.2">
      <c r="A81" s="1" t="s">
        <v>346</v>
      </c>
      <c r="B81" s="1" t="s">
        <v>347</v>
      </c>
      <c r="C81" s="1" t="s">
        <v>348</v>
      </c>
      <c r="D81" s="1" t="s">
        <v>349</v>
      </c>
      <c r="E81" s="1">
        <v>20</v>
      </c>
      <c r="F81" s="1">
        <v>0.77800000000000002</v>
      </c>
      <c r="G81" s="1">
        <v>11</v>
      </c>
      <c r="H81" s="1">
        <v>0.78500000000000003</v>
      </c>
      <c r="I81" s="1">
        <v>17</v>
      </c>
      <c r="J81" s="1">
        <v>0.75800000000000001</v>
      </c>
      <c r="K81" s="1">
        <v>20</v>
      </c>
      <c r="L81" s="1">
        <v>0.75600000000000001</v>
      </c>
      <c r="M81" s="1">
        <v>18</v>
      </c>
      <c r="N81" s="1">
        <v>0.755</v>
      </c>
      <c r="O81" s="1">
        <v>20</v>
      </c>
      <c r="P81" s="1">
        <v>0.752</v>
      </c>
      <c r="Q81" s="1">
        <v>15</v>
      </c>
      <c r="R81" s="1">
        <v>0.76910000000000001</v>
      </c>
      <c r="S81" s="1">
        <v>12</v>
      </c>
      <c r="T81" s="1">
        <v>0.76100000000000001</v>
      </c>
      <c r="U81" s="1">
        <v>15</v>
      </c>
      <c r="V81" s="1">
        <v>0.75719999999999998</v>
      </c>
      <c r="W81" s="1">
        <v>19</v>
      </c>
      <c r="X81" s="1">
        <v>0.7399</v>
      </c>
      <c r="Y81" s="1">
        <v>18</v>
      </c>
      <c r="Z81" s="1">
        <v>0.7429</v>
      </c>
      <c r="AA81" s="1">
        <v>14</v>
      </c>
      <c r="AB81" s="1">
        <v>0.74160000000000004</v>
      </c>
      <c r="AC81" s="1">
        <v>10</v>
      </c>
      <c r="AD81" s="1">
        <v>0.73970000000000002</v>
      </c>
      <c r="AE81" s="1">
        <v>13</v>
      </c>
      <c r="AF81" s="1">
        <v>0.73329999999999995</v>
      </c>
      <c r="AG81" s="1">
        <v>19</v>
      </c>
      <c r="AH81" s="1">
        <v>0.70909999999999995</v>
      </c>
    </row>
    <row r="82" spans="1:34" x14ac:dyDescent="0.2">
      <c r="A82" s="1" t="s">
        <v>350</v>
      </c>
      <c r="B82" s="1" t="s">
        <v>351</v>
      </c>
      <c r="C82" s="1" t="s">
        <v>352</v>
      </c>
      <c r="D82" s="1" t="s">
        <v>353</v>
      </c>
      <c r="E82" s="1">
        <v>132</v>
      </c>
      <c r="F82" s="1">
        <v>0.63800000000000001</v>
      </c>
      <c r="G82" s="1">
        <v>145</v>
      </c>
      <c r="H82" s="1">
        <v>0.59899999999999998</v>
      </c>
      <c r="I82" s="1">
        <v>140</v>
      </c>
      <c r="J82" s="1">
        <v>0.59499999999999997</v>
      </c>
      <c r="K82" s="1">
        <v>137</v>
      </c>
      <c r="L82" s="1">
        <v>0.59599999999999997</v>
      </c>
      <c r="M82" s="1">
        <v>135</v>
      </c>
      <c r="N82" s="1">
        <v>0.59799999999999998</v>
      </c>
      <c r="O82" s="1">
        <v>138</v>
      </c>
      <c r="P82" s="1">
        <v>0.59799999999999998</v>
      </c>
      <c r="Q82" s="1">
        <v>135</v>
      </c>
      <c r="R82" s="1">
        <v>0.59230000000000005</v>
      </c>
      <c r="S82" s="1">
        <v>123</v>
      </c>
      <c r="T82" s="1">
        <v>0.6028</v>
      </c>
      <c r="U82" s="1">
        <v>122</v>
      </c>
      <c r="V82" s="1">
        <v>0.60299999999999998</v>
      </c>
      <c r="W82" s="1">
        <v>118</v>
      </c>
      <c r="X82" s="1">
        <v>0.60829999999999995</v>
      </c>
      <c r="Y82" s="1">
        <v>116</v>
      </c>
      <c r="Z82" s="1">
        <v>0.60840000000000005</v>
      </c>
      <c r="AA82" s="1" t="s">
        <v>652</v>
      </c>
      <c r="AB82" s="1" t="s">
        <v>652</v>
      </c>
      <c r="AC82" s="1" t="s">
        <v>652</v>
      </c>
      <c r="AD82" s="1" t="s">
        <v>652</v>
      </c>
      <c r="AE82" s="1" t="s">
        <v>652</v>
      </c>
      <c r="AF82" s="1" t="s">
        <v>652</v>
      </c>
      <c r="AG82" s="1" t="s">
        <v>652</v>
      </c>
      <c r="AH82" s="1" t="s">
        <v>652</v>
      </c>
    </row>
    <row r="83" spans="1:34" x14ac:dyDescent="0.2">
      <c r="A83" s="1" t="s">
        <v>354</v>
      </c>
      <c r="B83" s="1" t="s">
        <v>355</v>
      </c>
      <c r="C83" s="1" t="s">
        <v>356</v>
      </c>
      <c r="D83" s="1" t="s">
        <v>357</v>
      </c>
      <c r="E83" s="1">
        <v>92</v>
      </c>
      <c r="F83" s="1">
        <v>0.69799999999999995</v>
      </c>
      <c r="G83" s="1">
        <v>88</v>
      </c>
      <c r="H83" s="1">
        <v>0.69499999999999995</v>
      </c>
      <c r="I83" s="1">
        <v>81</v>
      </c>
      <c r="J83" s="1">
        <v>0.69299999999999995</v>
      </c>
      <c r="K83" s="1">
        <v>73</v>
      </c>
      <c r="L83" s="1">
        <v>0.69499999999999995</v>
      </c>
      <c r="M83" s="1">
        <v>57</v>
      </c>
      <c r="N83" s="1">
        <v>0.70599999999999996</v>
      </c>
      <c r="O83" s="1">
        <v>61</v>
      </c>
      <c r="P83" s="1">
        <v>0.70599999999999996</v>
      </c>
      <c r="Q83" s="1">
        <v>38</v>
      </c>
      <c r="R83" s="1">
        <v>0.72550000000000003</v>
      </c>
      <c r="S83" s="1">
        <v>16</v>
      </c>
      <c r="T83" s="1">
        <v>0.753</v>
      </c>
      <c r="U83" s="1">
        <v>14</v>
      </c>
      <c r="V83" s="1">
        <v>0.76080000000000003</v>
      </c>
      <c r="W83" s="1">
        <v>9</v>
      </c>
      <c r="X83" s="1">
        <v>0.76659999999999995</v>
      </c>
      <c r="Y83" s="1">
        <v>8</v>
      </c>
      <c r="Z83" s="1">
        <v>0.76780000000000004</v>
      </c>
      <c r="AA83" s="1">
        <v>10</v>
      </c>
      <c r="AB83" s="1">
        <v>0.74950000000000006</v>
      </c>
      <c r="AC83" s="1">
        <v>16</v>
      </c>
      <c r="AD83" s="1">
        <v>0.73199999999999998</v>
      </c>
      <c r="AE83" s="1">
        <v>26</v>
      </c>
      <c r="AF83" s="1">
        <v>0.70779999999999998</v>
      </c>
      <c r="AG83" s="1">
        <v>43</v>
      </c>
      <c r="AH83" s="1">
        <v>0.68069999999999997</v>
      </c>
    </row>
    <row r="84" spans="1:34" x14ac:dyDescent="0.2">
      <c r="A84" s="1" t="s">
        <v>358</v>
      </c>
      <c r="B84" s="1" t="s">
        <v>359</v>
      </c>
      <c r="C84" s="1" t="s">
        <v>360</v>
      </c>
      <c r="D84" s="1" t="s">
        <v>361</v>
      </c>
      <c r="E84" s="1">
        <v>94</v>
      </c>
      <c r="F84" s="1">
        <v>0.69299999999999995</v>
      </c>
      <c r="G84" s="1">
        <v>97</v>
      </c>
      <c r="H84" s="1">
        <v>0.68500000000000005</v>
      </c>
      <c r="I84" s="1">
        <v>96</v>
      </c>
      <c r="J84" s="1">
        <v>0.68100000000000005</v>
      </c>
      <c r="K84" s="1">
        <v>107</v>
      </c>
      <c r="L84" s="1">
        <v>0.66900000000000004</v>
      </c>
      <c r="M84" s="1">
        <v>114</v>
      </c>
      <c r="N84" s="1">
        <v>0.65200000000000002</v>
      </c>
      <c r="O84" s="1">
        <v>112</v>
      </c>
      <c r="P84" s="1">
        <v>0.65200000000000002</v>
      </c>
      <c r="Q84" s="1" t="s">
        <v>652</v>
      </c>
      <c r="R84" s="1" t="s">
        <v>652</v>
      </c>
      <c r="S84" s="1" t="s">
        <v>652</v>
      </c>
      <c r="T84" s="1" t="s">
        <v>652</v>
      </c>
      <c r="U84" s="1" t="s">
        <v>652</v>
      </c>
      <c r="V84" s="1" t="s">
        <v>652</v>
      </c>
      <c r="W84" s="1" t="s">
        <v>652</v>
      </c>
      <c r="X84" s="1" t="s">
        <v>652</v>
      </c>
      <c r="Y84" s="1" t="s">
        <v>652</v>
      </c>
      <c r="Z84" s="1" t="s">
        <v>652</v>
      </c>
      <c r="AA84" s="1" t="s">
        <v>652</v>
      </c>
      <c r="AB84" s="1" t="s">
        <v>652</v>
      </c>
      <c r="AC84" s="1" t="s">
        <v>652</v>
      </c>
      <c r="AD84" s="1" t="s">
        <v>652</v>
      </c>
      <c r="AE84" s="1" t="s">
        <v>652</v>
      </c>
      <c r="AF84" s="1" t="s">
        <v>652</v>
      </c>
      <c r="AG84" s="1" t="s">
        <v>652</v>
      </c>
      <c r="AH84" s="1" t="s">
        <v>652</v>
      </c>
    </row>
    <row r="85" spans="1:34" x14ac:dyDescent="0.2">
      <c r="A85" s="1" t="s">
        <v>362</v>
      </c>
      <c r="B85" s="1" t="s">
        <v>363</v>
      </c>
      <c r="C85" s="1" t="s">
        <v>364</v>
      </c>
      <c r="D85" s="1" t="s">
        <v>365</v>
      </c>
      <c r="E85" s="1">
        <v>8</v>
      </c>
      <c r="F85" s="1">
        <v>0.80400000000000005</v>
      </c>
      <c r="G85" s="1">
        <v>33</v>
      </c>
      <c r="H85" s="1">
        <v>0.745</v>
      </c>
      <c r="I85" s="1">
        <v>24</v>
      </c>
      <c r="J85" s="1">
        <v>0.749</v>
      </c>
      <c r="K85" s="1">
        <v>28</v>
      </c>
      <c r="L85" s="1">
        <v>0.74199999999999999</v>
      </c>
      <c r="M85" s="1">
        <v>25</v>
      </c>
      <c r="N85" s="1">
        <v>0.74399999999999999</v>
      </c>
      <c r="O85" s="1">
        <v>31</v>
      </c>
      <c r="P85" s="1">
        <v>0.74</v>
      </c>
      <c r="Q85" s="1">
        <v>44</v>
      </c>
      <c r="R85" s="1">
        <v>0.7208</v>
      </c>
      <c r="S85" s="1">
        <v>28</v>
      </c>
      <c r="T85" s="1">
        <v>0.73080000000000001</v>
      </c>
      <c r="U85" s="1">
        <v>34</v>
      </c>
      <c r="V85" s="1">
        <v>0.71909999999999996</v>
      </c>
      <c r="W85" s="1">
        <v>37</v>
      </c>
      <c r="X85" s="1">
        <v>0.71309999999999996</v>
      </c>
      <c r="Y85" s="1">
        <v>35</v>
      </c>
      <c r="Z85" s="1">
        <v>0.71319999999999995</v>
      </c>
      <c r="AA85" s="1">
        <v>30</v>
      </c>
      <c r="AB85" s="1">
        <v>0.71750000000000003</v>
      </c>
      <c r="AC85" s="1">
        <v>23</v>
      </c>
      <c r="AD85" s="1">
        <v>0.72219999999999995</v>
      </c>
      <c r="AE85" s="1">
        <v>14</v>
      </c>
      <c r="AF85" s="1">
        <v>0.72340000000000004</v>
      </c>
      <c r="AG85" s="1">
        <v>21</v>
      </c>
      <c r="AH85" s="1">
        <v>0.7077</v>
      </c>
    </row>
    <row r="86" spans="1:34" x14ac:dyDescent="0.2">
      <c r="A86" s="1" t="s">
        <v>366</v>
      </c>
      <c r="B86" s="1" t="s">
        <v>367</v>
      </c>
      <c r="C86" s="1" t="s">
        <v>368</v>
      </c>
      <c r="D86" s="1" t="s">
        <v>369</v>
      </c>
      <c r="E86" s="1">
        <v>55</v>
      </c>
      <c r="F86" s="1">
        <v>0.72599999999999998</v>
      </c>
      <c r="G86" s="1">
        <v>51</v>
      </c>
      <c r="H86" s="1">
        <v>0.72499999999999998</v>
      </c>
      <c r="I86" s="1">
        <v>61</v>
      </c>
      <c r="J86" s="1">
        <v>0.71199999999999997</v>
      </c>
      <c r="K86" s="1">
        <v>59</v>
      </c>
      <c r="L86" s="1">
        <v>0.70599999999999996</v>
      </c>
      <c r="M86" s="1">
        <v>34</v>
      </c>
      <c r="N86" s="1">
        <v>0.73399999999999999</v>
      </c>
      <c r="O86" s="1">
        <v>32</v>
      </c>
      <c r="P86" s="1">
        <v>0.73799999999999999</v>
      </c>
      <c r="Q86" s="1">
        <v>28</v>
      </c>
      <c r="R86" s="1">
        <v>0.73329999999999995</v>
      </c>
      <c r="S86" s="1">
        <v>21</v>
      </c>
      <c r="T86" s="1">
        <v>0.74099999999999999</v>
      </c>
      <c r="U86" s="1">
        <v>17</v>
      </c>
      <c r="V86" s="1">
        <v>0.74390000000000001</v>
      </c>
      <c r="W86" s="1">
        <v>30</v>
      </c>
      <c r="X86" s="1">
        <v>0.72160000000000002</v>
      </c>
      <c r="Y86" s="1">
        <v>26</v>
      </c>
      <c r="Z86" s="1">
        <v>0.72309999999999997</v>
      </c>
      <c r="AA86" s="1">
        <v>63</v>
      </c>
      <c r="AB86" s="1">
        <v>0.68889999999999996</v>
      </c>
      <c r="AC86" s="1">
        <v>66</v>
      </c>
      <c r="AD86" s="1">
        <v>0.68020000000000003</v>
      </c>
      <c r="AE86" s="1">
        <v>58</v>
      </c>
      <c r="AF86" s="1">
        <v>0.67859999999999998</v>
      </c>
      <c r="AG86" s="1">
        <v>56</v>
      </c>
      <c r="AH86" s="1">
        <v>0.66710000000000003</v>
      </c>
    </row>
    <row r="87" spans="1:34" x14ac:dyDescent="0.2">
      <c r="A87" s="1" t="s">
        <v>370</v>
      </c>
      <c r="B87" s="1" t="s">
        <v>371</v>
      </c>
      <c r="C87" s="1" t="s">
        <v>372</v>
      </c>
      <c r="D87" s="1" t="s">
        <v>373</v>
      </c>
      <c r="E87" s="1">
        <v>57</v>
      </c>
      <c r="F87" s="1">
        <v>0.72499999999999998</v>
      </c>
      <c r="G87" s="1">
        <v>62</v>
      </c>
      <c r="H87" s="1">
        <v>0.71899999999999997</v>
      </c>
      <c r="I87" s="1">
        <v>84</v>
      </c>
      <c r="J87" s="1">
        <v>0.69099999999999995</v>
      </c>
      <c r="K87" s="1">
        <v>80</v>
      </c>
      <c r="L87" s="1">
        <v>0.69199999999999995</v>
      </c>
      <c r="M87" s="1">
        <v>60</v>
      </c>
      <c r="N87" s="1">
        <v>0.70399999999999996</v>
      </c>
      <c r="O87" s="1">
        <v>74</v>
      </c>
      <c r="P87" s="1">
        <v>0.69799999999999995</v>
      </c>
      <c r="Q87" s="1">
        <v>41</v>
      </c>
      <c r="R87" s="1">
        <v>0.72140000000000004</v>
      </c>
      <c r="S87" s="1">
        <v>56</v>
      </c>
      <c r="T87" s="1">
        <v>0.7016</v>
      </c>
      <c r="U87" s="1">
        <v>58</v>
      </c>
      <c r="V87" s="1">
        <v>0.69820000000000004</v>
      </c>
      <c r="W87" s="1">
        <v>71</v>
      </c>
      <c r="X87" s="1">
        <v>0.67969999999999997</v>
      </c>
      <c r="Y87" s="1">
        <v>80</v>
      </c>
      <c r="Z87" s="1">
        <v>0.67130000000000001</v>
      </c>
      <c r="AA87" s="1">
        <v>77</v>
      </c>
      <c r="AB87" s="1">
        <v>0.67320000000000002</v>
      </c>
      <c r="AC87" s="1">
        <v>74</v>
      </c>
      <c r="AD87" s="1">
        <v>0.67359999999999998</v>
      </c>
      <c r="AE87" s="1">
        <v>89</v>
      </c>
      <c r="AF87" s="1">
        <v>0.64610000000000001</v>
      </c>
      <c r="AG87" s="1">
        <v>84</v>
      </c>
      <c r="AH87" s="1">
        <v>0.63849999999999996</v>
      </c>
    </row>
    <row r="88" spans="1:34" x14ac:dyDescent="0.2">
      <c r="A88" s="1" t="s">
        <v>374</v>
      </c>
      <c r="B88" s="1" t="s">
        <v>375</v>
      </c>
      <c r="C88" s="1" t="s">
        <v>376</v>
      </c>
      <c r="D88" s="1" t="s">
        <v>377</v>
      </c>
      <c r="E88" s="1">
        <v>115</v>
      </c>
      <c r="F88" s="1">
        <v>0.67100000000000004</v>
      </c>
      <c r="G88" s="1">
        <v>116</v>
      </c>
      <c r="H88" s="1">
        <v>0.66400000000000003</v>
      </c>
      <c r="I88" s="1">
        <v>112</v>
      </c>
      <c r="J88" s="1">
        <v>0.66200000000000003</v>
      </c>
      <c r="K88" s="1">
        <v>101</v>
      </c>
      <c r="L88" s="1">
        <v>0.67200000000000004</v>
      </c>
      <c r="M88" s="1">
        <v>67</v>
      </c>
      <c r="N88" s="1">
        <v>0.7</v>
      </c>
      <c r="O88" s="1">
        <v>68</v>
      </c>
      <c r="P88" s="1">
        <v>0.70099999999999996</v>
      </c>
      <c r="Q88" s="1">
        <v>34</v>
      </c>
      <c r="R88" s="1">
        <v>0.72809999999999997</v>
      </c>
      <c r="S88" s="1">
        <v>39</v>
      </c>
      <c r="T88" s="1">
        <v>0.71389999999999998</v>
      </c>
      <c r="U88" s="1">
        <v>36</v>
      </c>
      <c r="V88" s="1">
        <v>0.71660000000000001</v>
      </c>
      <c r="W88" s="1">
        <v>65</v>
      </c>
      <c r="X88" s="1">
        <v>0.68500000000000005</v>
      </c>
      <c r="Y88" s="1">
        <v>68</v>
      </c>
      <c r="Z88" s="1">
        <v>0.68240000000000001</v>
      </c>
      <c r="AA88" s="1">
        <v>76</v>
      </c>
      <c r="AB88" s="1">
        <v>0.67379999999999995</v>
      </c>
      <c r="AC88" s="1">
        <v>81</v>
      </c>
      <c r="AD88" s="1">
        <v>0.66639999999999999</v>
      </c>
      <c r="AE88" s="1">
        <v>87</v>
      </c>
      <c r="AF88" s="1">
        <v>0.64800000000000002</v>
      </c>
      <c r="AG88" s="1">
        <v>81</v>
      </c>
      <c r="AH88" s="1">
        <v>0.64370000000000005</v>
      </c>
    </row>
    <row r="89" spans="1:34" x14ac:dyDescent="0.2">
      <c r="A89" s="1" t="s">
        <v>378</v>
      </c>
      <c r="B89" s="1" t="s">
        <v>379</v>
      </c>
      <c r="C89" s="1" t="s">
        <v>380</v>
      </c>
      <c r="D89" s="1" t="s">
        <v>381</v>
      </c>
      <c r="E89" s="1">
        <v>112</v>
      </c>
      <c r="F89" s="1">
        <v>0.67600000000000005</v>
      </c>
      <c r="G89" s="1">
        <v>104</v>
      </c>
      <c r="H89" s="1">
        <v>0.67700000000000005</v>
      </c>
      <c r="I89" s="1">
        <v>101</v>
      </c>
      <c r="J89" s="1">
        <v>0.67600000000000005</v>
      </c>
      <c r="K89" s="1">
        <v>104</v>
      </c>
      <c r="L89" s="1">
        <v>0.67</v>
      </c>
      <c r="M89" s="1">
        <v>106</v>
      </c>
      <c r="N89" s="1">
        <v>0.66600000000000004</v>
      </c>
      <c r="O89" s="1">
        <v>111</v>
      </c>
      <c r="P89" s="1">
        <v>0.65500000000000003</v>
      </c>
      <c r="Q89" s="1">
        <v>107</v>
      </c>
      <c r="R89" s="1">
        <v>0.65200000000000002</v>
      </c>
      <c r="S89" s="1">
        <v>102</v>
      </c>
      <c r="T89" s="1">
        <v>0.65180000000000005</v>
      </c>
      <c r="U89" s="1">
        <v>100</v>
      </c>
      <c r="V89" s="1">
        <v>0.65390000000000004</v>
      </c>
      <c r="W89" s="1">
        <v>97</v>
      </c>
      <c r="X89" s="1">
        <v>0.65249999999999997</v>
      </c>
      <c r="Y89" s="1">
        <v>98</v>
      </c>
      <c r="Z89" s="1">
        <v>0.64790000000000003</v>
      </c>
      <c r="AA89" s="1">
        <v>100</v>
      </c>
      <c r="AB89" s="1">
        <v>0.64670000000000005</v>
      </c>
      <c r="AC89" s="1">
        <v>96</v>
      </c>
      <c r="AD89" s="1">
        <v>0.64419999999999999</v>
      </c>
      <c r="AE89" s="1">
        <v>92</v>
      </c>
      <c r="AF89" s="1">
        <v>0.64439999999999997</v>
      </c>
      <c r="AG89" s="1">
        <v>72</v>
      </c>
      <c r="AH89" s="1">
        <v>0.65090000000000003</v>
      </c>
    </row>
    <row r="90" spans="1:34" x14ac:dyDescent="0.2">
      <c r="A90" s="1" t="s">
        <v>382</v>
      </c>
      <c r="B90" s="1" t="s">
        <v>383</v>
      </c>
      <c r="C90" s="1" t="s">
        <v>384</v>
      </c>
      <c r="D90" s="1" t="s">
        <v>385</v>
      </c>
      <c r="E90" s="1">
        <v>128</v>
      </c>
      <c r="F90" s="1">
        <v>0.64200000000000002</v>
      </c>
      <c r="G90" s="1">
        <v>123</v>
      </c>
      <c r="H90" s="1">
        <v>0.64600000000000002</v>
      </c>
      <c r="I90" s="1">
        <v>113</v>
      </c>
      <c r="J90" s="1">
        <v>0.66200000000000003</v>
      </c>
      <c r="K90" s="1">
        <v>106</v>
      </c>
      <c r="L90" s="1">
        <v>0.66900000000000004</v>
      </c>
      <c r="M90" s="1">
        <v>115</v>
      </c>
      <c r="N90" s="1">
        <v>0.65</v>
      </c>
      <c r="O90" s="1">
        <v>113</v>
      </c>
      <c r="P90" s="1">
        <v>0.65200000000000002</v>
      </c>
      <c r="Q90" s="1">
        <v>105</v>
      </c>
      <c r="R90" s="1">
        <v>0.65569999999999995</v>
      </c>
      <c r="S90" s="1">
        <v>97</v>
      </c>
      <c r="T90" s="1">
        <v>0.66039999999999999</v>
      </c>
      <c r="U90" s="1">
        <v>95</v>
      </c>
      <c r="V90" s="1">
        <v>0.66159999999999997</v>
      </c>
      <c r="W90" s="1">
        <v>101</v>
      </c>
      <c r="X90" s="1">
        <v>0.64800000000000002</v>
      </c>
      <c r="Y90" s="1">
        <v>99</v>
      </c>
      <c r="Z90" s="1">
        <v>0.6452</v>
      </c>
      <c r="AA90" s="1">
        <v>99</v>
      </c>
      <c r="AB90" s="1">
        <v>0.6482</v>
      </c>
      <c r="AC90" s="1">
        <v>91</v>
      </c>
      <c r="AD90" s="1">
        <v>0.65010000000000001</v>
      </c>
      <c r="AE90" s="1">
        <v>99</v>
      </c>
      <c r="AF90" s="1">
        <v>0.63500000000000001</v>
      </c>
      <c r="AG90" s="1" t="s">
        <v>652</v>
      </c>
      <c r="AH90" s="1" t="s">
        <v>652</v>
      </c>
    </row>
    <row r="91" spans="1:34" x14ac:dyDescent="0.2">
      <c r="A91" s="1" t="s">
        <v>386</v>
      </c>
      <c r="B91" s="1" t="s">
        <v>387</v>
      </c>
      <c r="C91" s="1" t="s">
        <v>388</v>
      </c>
      <c r="D91" s="1" t="s">
        <v>389</v>
      </c>
      <c r="E91" s="1">
        <v>149</v>
      </c>
      <c r="F91" s="1">
        <v>0.59099999999999997</v>
      </c>
      <c r="G91" s="1">
        <v>139</v>
      </c>
      <c r="H91" s="1">
        <v>0.621</v>
      </c>
      <c r="I91" s="1">
        <v>143</v>
      </c>
      <c r="J91" s="1">
        <v>0.58199999999999996</v>
      </c>
      <c r="K91" s="1">
        <v>139</v>
      </c>
      <c r="L91" s="1">
        <v>0.58299999999999996</v>
      </c>
      <c r="M91" s="1">
        <v>138</v>
      </c>
      <c r="N91" s="1">
        <v>0.59099999999999997</v>
      </c>
      <c r="O91" s="1">
        <v>137</v>
      </c>
      <c r="P91" s="1">
        <v>0.59899999999999998</v>
      </c>
      <c r="Q91" s="1">
        <v>138</v>
      </c>
      <c r="R91" s="1">
        <v>0.57789999999999997</v>
      </c>
      <c r="S91" s="1">
        <v>128</v>
      </c>
      <c r="T91" s="1">
        <v>0.58720000000000006</v>
      </c>
      <c r="U91" s="1">
        <v>128</v>
      </c>
      <c r="V91" s="1">
        <v>0.58420000000000005</v>
      </c>
      <c r="W91" s="1">
        <v>132</v>
      </c>
      <c r="X91" s="1">
        <v>0.57520000000000004</v>
      </c>
      <c r="Y91" s="1">
        <v>131</v>
      </c>
      <c r="Z91" s="1">
        <v>0.56799999999999995</v>
      </c>
      <c r="AA91" s="1">
        <v>127</v>
      </c>
      <c r="AB91" s="1">
        <v>0.58599999999999997</v>
      </c>
      <c r="AC91" s="1">
        <v>109</v>
      </c>
      <c r="AD91" s="1">
        <v>0.61170000000000002</v>
      </c>
      <c r="AE91" s="1">
        <v>112</v>
      </c>
      <c r="AF91" s="1">
        <v>0.60189999999999999</v>
      </c>
      <c r="AG91" s="1">
        <v>99</v>
      </c>
      <c r="AH91" s="1">
        <v>0.59960000000000002</v>
      </c>
    </row>
    <row r="92" spans="1:34" x14ac:dyDescent="0.2">
      <c r="A92" s="1" t="s">
        <v>390</v>
      </c>
      <c r="B92" s="1" t="s">
        <v>391</v>
      </c>
      <c r="C92" s="1" t="s">
        <v>392</v>
      </c>
      <c r="D92" s="1" t="s">
        <v>393</v>
      </c>
      <c r="E92" s="1">
        <v>84</v>
      </c>
      <c r="F92" s="1">
        <v>0.70299999999999996</v>
      </c>
      <c r="G92" s="1">
        <v>90</v>
      </c>
      <c r="H92" s="1">
        <v>0.69299999999999995</v>
      </c>
      <c r="I92" s="1">
        <v>91</v>
      </c>
      <c r="J92" s="1">
        <v>0.68600000000000005</v>
      </c>
      <c r="K92" s="1">
        <v>93</v>
      </c>
      <c r="L92" s="1">
        <v>0.68200000000000005</v>
      </c>
      <c r="M92" s="1">
        <v>108</v>
      </c>
      <c r="N92" s="1">
        <v>0.66400000000000003</v>
      </c>
      <c r="O92" s="1">
        <v>104</v>
      </c>
      <c r="P92" s="1">
        <v>0.66800000000000004</v>
      </c>
      <c r="Q92" s="1">
        <v>99</v>
      </c>
      <c r="R92" s="1">
        <v>0.67069999999999996</v>
      </c>
      <c r="S92" s="1">
        <v>84</v>
      </c>
      <c r="T92" s="1">
        <v>0.67610000000000003</v>
      </c>
      <c r="U92" s="1">
        <v>88</v>
      </c>
      <c r="V92" s="1">
        <v>0.66659999999999997</v>
      </c>
      <c r="W92" s="1">
        <v>83</v>
      </c>
      <c r="X92" s="1">
        <v>0.66579999999999995</v>
      </c>
      <c r="Y92" s="1">
        <v>83</v>
      </c>
      <c r="Z92" s="1">
        <v>0.66949999999999998</v>
      </c>
      <c r="AA92" s="1">
        <v>88</v>
      </c>
      <c r="AB92" s="1">
        <v>0.66349999999999998</v>
      </c>
      <c r="AC92" s="1">
        <v>83</v>
      </c>
      <c r="AD92" s="1">
        <v>0.66339999999999999</v>
      </c>
      <c r="AE92" s="1">
        <v>76</v>
      </c>
      <c r="AF92" s="1">
        <v>0.66149999999999998</v>
      </c>
      <c r="AG92" s="1">
        <v>71</v>
      </c>
      <c r="AH92" s="1">
        <v>0.65180000000000005</v>
      </c>
    </row>
    <row r="93" spans="1:34" x14ac:dyDescent="0.2">
      <c r="A93" s="1" t="s">
        <v>394</v>
      </c>
      <c r="B93" s="1" t="s">
        <v>395</v>
      </c>
      <c r="C93" s="1" t="s">
        <v>396</v>
      </c>
      <c r="D93" s="1" t="s">
        <v>397</v>
      </c>
      <c r="E93" s="1">
        <v>146</v>
      </c>
      <c r="F93" s="1">
        <v>0.60599999999999998</v>
      </c>
      <c r="G93" s="1">
        <v>141</v>
      </c>
      <c r="H93" s="1">
        <v>0.61399999999999999</v>
      </c>
      <c r="I93" s="1">
        <v>136</v>
      </c>
      <c r="J93" s="1">
        <v>0.60699999999999998</v>
      </c>
      <c r="K93" s="1">
        <v>132</v>
      </c>
      <c r="L93" s="1">
        <v>0.61399999999999999</v>
      </c>
      <c r="M93" s="1">
        <v>129</v>
      </c>
      <c r="N93" s="1">
        <v>0.624</v>
      </c>
      <c r="O93" s="1">
        <v>132</v>
      </c>
      <c r="P93" s="1">
        <v>0.61299999999999999</v>
      </c>
      <c r="Q93" s="1">
        <v>131</v>
      </c>
      <c r="R93" s="1">
        <v>0.60289999999999999</v>
      </c>
      <c r="S93" s="1">
        <v>132</v>
      </c>
      <c r="T93" s="1">
        <v>0.58099999999999996</v>
      </c>
      <c r="U93" s="1">
        <v>119</v>
      </c>
      <c r="V93" s="1">
        <v>0.6129</v>
      </c>
      <c r="W93" s="1">
        <v>114</v>
      </c>
      <c r="X93" s="1">
        <v>0.61639999999999995</v>
      </c>
      <c r="Y93" s="1">
        <v>113</v>
      </c>
      <c r="Z93" s="1">
        <v>0.61519999999999997</v>
      </c>
      <c r="AA93" s="1">
        <v>119</v>
      </c>
      <c r="AB93" s="1">
        <v>0.61029999999999995</v>
      </c>
      <c r="AC93" s="1">
        <v>110</v>
      </c>
      <c r="AD93" s="1">
        <v>0.61170000000000002</v>
      </c>
      <c r="AE93" s="1">
        <v>111</v>
      </c>
      <c r="AF93" s="1">
        <v>0.60219999999999996</v>
      </c>
      <c r="AG93" s="1">
        <v>106</v>
      </c>
      <c r="AH93" s="1">
        <v>0.58350000000000002</v>
      </c>
    </row>
    <row r="94" spans="1:34" x14ac:dyDescent="0.2">
      <c r="A94" s="1" t="s">
        <v>398</v>
      </c>
      <c r="B94" s="1" t="s">
        <v>399</v>
      </c>
      <c r="C94" s="1" t="s">
        <v>400</v>
      </c>
      <c r="D94" s="1" t="s">
        <v>401</v>
      </c>
      <c r="E94" s="1">
        <v>110</v>
      </c>
      <c r="F94" s="1">
        <v>0.67900000000000005</v>
      </c>
      <c r="G94" s="1">
        <v>115</v>
      </c>
      <c r="H94" s="1">
        <v>0.66500000000000004</v>
      </c>
      <c r="I94" s="1">
        <v>109</v>
      </c>
      <c r="J94" s="1">
        <v>0.66300000000000003</v>
      </c>
      <c r="K94" s="1">
        <v>112</v>
      </c>
      <c r="L94" s="1">
        <v>0.66400000000000003</v>
      </c>
      <c r="M94" s="1">
        <v>113</v>
      </c>
      <c r="N94" s="1">
        <v>0.65200000000000002</v>
      </c>
      <c r="O94" s="1">
        <v>120</v>
      </c>
      <c r="P94" s="1">
        <v>0.64600000000000002</v>
      </c>
      <c r="Q94" s="1">
        <v>106</v>
      </c>
      <c r="R94" s="1">
        <v>0.65410000000000001</v>
      </c>
      <c r="S94" s="1">
        <v>98</v>
      </c>
      <c r="T94" s="1">
        <v>0.65990000000000004</v>
      </c>
      <c r="U94" s="1">
        <v>98</v>
      </c>
      <c r="V94" s="1">
        <v>0.65469999999999995</v>
      </c>
      <c r="W94" s="1">
        <v>95</v>
      </c>
      <c r="X94" s="1">
        <v>0.65290000000000004</v>
      </c>
      <c r="Y94" s="1">
        <v>95</v>
      </c>
      <c r="Z94" s="1">
        <v>0.65200000000000002</v>
      </c>
      <c r="AA94" s="1">
        <v>96</v>
      </c>
      <c r="AB94" s="1">
        <v>0.65129999999999999</v>
      </c>
      <c r="AC94" s="1">
        <v>95</v>
      </c>
      <c r="AD94" s="1">
        <v>0.64659999999999995</v>
      </c>
      <c r="AE94" s="1">
        <v>85</v>
      </c>
      <c r="AF94" s="1">
        <v>0.64870000000000005</v>
      </c>
      <c r="AG94" s="1">
        <v>88</v>
      </c>
      <c r="AH94" s="1">
        <v>0.63280000000000003</v>
      </c>
    </row>
    <row r="95" spans="1:34" x14ac:dyDescent="0.2">
      <c r="A95" s="1" t="s">
        <v>402</v>
      </c>
      <c r="B95" s="1" t="s">
        <v>403</v>
      </c>
      <c r="C95" s="1" t="s">
        <v>404</v>
      </c>
      <c r="D95" s="1" t="s">
        <v>405</v>
      </c>
      <c r="E95" s="1">
        <v>34</v>
      </c>
      <c r="F95" s="1">
        <v>0.75700000000000001</v>
      </c>
      <c r="G95" s="1">
        <v>25</v>
      </c>
      <c r="H95" s="1">
        <v>0.754</v>
      </c>
      <c r="I95" s="1">
        <v>50</v>
      </c>
      <c r="J95" s="1">
        <v>0.72099999999999997</v>
      </c>
      <c r="K95" s="1">
        <v>81</v>
      </c>
      <c r="L95" s="1">
        <v>0.69199999999999995</v>
      </c>
      <c r="M95" s="1">
        <v>66</v>
      </c>
      <c r="N95" s="1">
        <v>0.7</v>
      </c>
      <c r="O95" s="1">
        <v>71</v>
      </c>
      <c r="P95" s="1">
        <v>0.69899999999999995</v>
      </c>
      <c r="Q95" s="1">
        <v>80</v>
      </c>
      <c r="R95" s="1">
        <v>0.69</v>
      </c>
      <c r="S95" s="1">
        <v>68</v>
      </c>
      <c r="T95" s="1">
        <v>0.69169999999999998</v>
      </c>
      <c r="U95" s="1">
        <v>84</v>
      </c>
      <c r="V95" s="1">
        <v>0.67120000000000002</v>
      </c>
      <c r="W95" s="1">
        <v>89</v>
      </c>
      <c r="X95" s="1">
        <v>0.66039999999999999</v>
      </c>
      <c r="Y95" s="1">
        <v>91</v>
      </c>
      <c r="Z95" s="1">
        <v>0.65769999999999995</v>
      </c>
      <c r="AA95" s="1">
        <v>98</v>
      </c>
      <c r="AB95" s="1">
        <v>0.65029999999999999</v>
      </c>
      <c r="AC95" s="1">
        <v>97</v>
      </c>
      <c r="AD95" s="1">
        <v>0.64410000000000001</v>
      </c>
      <c r="AE95" s="1">
        <v>93</v>
      </c>
      <c r="AF95" s="1">
        <v>0.64410000000000001</v>
      </c>
      <c r="AG95" s="1">
        <v>75</v>
      </c>
      <c r="AH95" s="1">
        <v>0.6462</v>
      </c>
    </row>
    <row r="96" spans="1:34" x14ac:dyDescent="0.2">
      <c r="A96" s="1" t="s">
        <v>406</v>
      </c>
      <c r="B96" s="1" t="s">
        <v>407</v>
      </c>
      <c r="C96" s="1" t="s">
        <v>408</v>
      </c>
      <c r="D96" s="1" t="s">
        <v>409</v>
      </c>
      <c r="E96" s="1">
        <v>28</v>
      </c>
      <c r="F96" s="1">
        <v>0.76800000000000002</v>
      </c>
      <c r="G96" s="1">
        <v>23</v>
      </c>
      <c r="H96" s="1">
        <v>0.75700000000000001</v>
      </c>
      <c r="I96" s="1">
        <v>35</v>
      </c>
      <c r="J96" s="1">
        <v>0.73299999999999998</v>
      </c>
      <c r="K96" s="1">
        <v>30</v>
      </c>
      <c r="L96" s="1">
        <v>0.74</v>
      </c>
      <c r="M96" s="1">
        <v>26</v>
      </c>
      <c r="N96" s="1">
        <v>0.74099999999999999</v>
      </c>
      <c r="O96" s="1">
        <v>26</v>
      </c>
      <c r="P96" s="1">
        <v>0.74199999999999999</v>
      </c>
      <c r="Q96" s="1">
        <v>25</v>
      </c>
      <c r="R96" s="1">
        <v>0.74050000000000005</v>
      </c>
      <c r="S96" s="1">
        <v>52</v>
      </c>
      <c r="T96" s="1">
        <v>0.70369999999999999</v>
      </c>
      <c r="U96" s="1">
        <v>45</v>
      </c>
      <c r="V96" s="1">
        <v>0.71009999999999995</v>
      </c>
      <c r="W96" s="1">
        <v>39</v>
      </c>
      <c r="X96" s="1">
        <v>0.70830000000000004</v>
      </c>
      <c r="Y96" s="1">
        <v>34</v>
      </c>
      <c r="Z96" s="1">
        <v>0.71599999999999997</v>
      </c>
      <c r="AA96" s="1">
        <v>36</v>
      </c>
      <c r="AB96" s="1">
        <v>0.71040000000000003</v>
      </c>
      <c r="AC96" s="1">
        <v>20</v>
      </c>
      <c r="AD96" s="1">
        <v>0.72440000000000004</v>
      </c>
      <c r="AE96" s="1">
        <v>21</v>
      </c>
      <c r="AF96" s="1">
        <v>0.71719999999999995</v>
      </c>
      <c r="AG96" s="1">
        <v>17</v>
      </c>
      <c r="AH96" s="1">
        <v>0.71279999999999999</v>
      </c>
    </row>
    <row r="97" spans="1:34" x14ac:dyDescent="0.2">
      <c r="A97" s="1" t="s">
        <v>410</v>
      </c>
      <c r="B97" s="1" t="s">
        <v>411</v>
      </c>
      <c r="C97" s="1" t="s">
        <v>412</v>
      </c>
      <c r="D97" s="1" t="s">
        <v>413</v>
      </c>
      <c r="E97" s="1">
        <v>69</v>
      </c>
      <c r="F97" s="1">
        <v>0.71599999999999997</v>
      </c>
      <c r="G97" s="1">
        <v>79</v>
      </c>
      <c r="H97" s="1">
        <v>0.70599999999999996</v>
      </c>
      <c r="I97" s="1">
        <v>58</v>
      </c>
      <c r="J97" s="1">
        <v>0.71399999999999997</v>
      </c>
      <c r="K97" s="1">
        <v>53</v>
      </c>
      <c r="L97" s="1">
        <v>0.71299999999999997</v>
      </c>
      <c r="M97" s="1">
        <v>58</v>
      </c>
      <c r="N97" s="1">
        <v>0.70499999999999996</v>
      </c>
      <c r="O97" s="1">
        <v>56</v>
      </c>
      <c r="P97" s="1">
        <v>0.70899999999999996</v>
      </c>
      <c r="Q97" s="1">
        <v>42</v>
      </c>
      <c r="R97" s="1">
        <v>0.72119999999999995</v>
      </c>
      <c r="S97" s="1">
        <v>33</v>
      </c>
      <c r="T97" s="1">
        <v>0.72040000000000004</v>
      </c>
      <c r="U97" s="1">
        <v>44</v>
      </c>
      <c r="V97" s="1">
        <v>0.71109999999999995</v>
      </c>
      <c r="W97" s="1">
        <v>36</v>
      </c>
      <c r="X97" s="1">
        <v>0.71399999999999997</v>
      </c>
      <c r="Y97" s="1">
        <v>27</v>
      </c>
      <c r="Z97" s="1">
        <v>0.71940000000000004</v>
      </c>
      <c r="AA97" s="1">
        <v>22</v>
      </c>
      <c r="AB97" s="1">
        <v>0.72209999999999996</v>
      </c>
      <c r="AC97" s="1">
        <v>40</v>
      </c>
      <c r="AD97" s="1">
        <v>0.70489999999999997</v>
      </c>
      <c r="AE97" s="1">
        <v>62</v>
      </c>
      <c r="AF97" s="1">
        <v>0.67310000000000003</v>
      </c>
      <c r="AG97" s="1">
        <v>42</v>
      </c>
      <c r="AH97" s="1">
        <v>0.68210000000000004</v>
      </c>
    </row>
    <row r="98" spans="1:34" x14ac:dyDescent="0.2">
      <c r="A98" s="1" t="s">
        <v>414</v>
      </c>
      <c r="B98" s="1" t="s">
        <v>415</v>
      </c>
      <c r="C98" s="1" t="s">
        <v>416</v>
      </c>
      <c r="D98" s="1" t="s">
        <v>417</v>
      </c>
      <c r="E98" s="1">
        <v>48</v>
      </c>
      <c r="F98" s="1">
        <v>0.73199999999999998</v>
      </c>
      <c r="G98" s="1">
        <v>71</v>
      </c>
      <c r="H98" s="1">
        <v>0.71</v>
      </c>
      <c r="I98" s="1">
        <v>69</v>
      </c>
      <c r="J98" s="1">
        <v>0.70599999999999996</v>
      </c>
      <c r="K98" s="1">
        <v>77</v>
      </c>
      <c r="L98" s="1">
        <v>0.69299999999999995</v>
      </c>
      <c r="M98" s="1">
        <v>89</v>
      </c>
      <c r="N98" s="1">
        <v>0.68100000000000005</v>
      </c>
      <c r="O98" s="1">
        <v>79</v>
      </c>
      <c r="P98" s="1">
        <v>0.68899999999999995</v>
      </c>
      <c r="Q98" s="1" t="s">
        <v>652</v>
      </c>
      <c r="R98" s="1" t="s">
        <v>652</v>
      </c>
      <c r="S98" s="1" t="s">
        <v>652</v>
      </c>
      <c r="T98" s="1" t="s">
        <v>652</v>
      </c>
      <c r="U98" s="1" t="s">
        <v>652</v>
      </c>
      <c r="V98" s="1" t="s">
        <v>652</v>
      </c>
      <c r="W98" s="1" t="s">
        <v>652</v>
      </c>
      <c r="X98" s="1" t="s">
        <v>652</v>
      </c>
      <c r="Y98" s="1" t="s">
        <v>652</v>
      </c>
      <c r="Z98" s="1" t="s">
        <v>652</v>
      </c>
      <c r="AA98" s="1" t="s">
        <v>652</v>
      </c>
      <c r="AB98" s="1" t="s">
        <v>652</v>
      </c>
      <c r="AC98" s="1" t="s">
        <v>652</v>
      </c>
      <c r="AD98" s="1" t="s">
        <v>652</v>
      </c>
      <c r="AE98" s="1" t="s">
        <v>652</v>
      </c>
      <c r="AF98" s="1" t="s">
        <v>652</v>
      </c>
      <c r="AG98" s="1" t="s">
        <v>652</v>
      </c>
      <c r="AH98" s="1" t="s">
        <v>652</v>
      </c>
    </row>
    <row r="99" spans="1:34" x14ac:dyDescent="0.2">
      <c r="A99" s="1" t="s">
        <v>418</v>
      </c>
      <c r="B99" s="1" t="s">
        <v>419</v>
      </c>
      <c r="C99" s="1" t="s">
        <v>420</v>
      </c>
      <c r="D99" s="1" t="s">
        <v>421</v>
      </c>
      <c r="E99" s="1">
        <v>144</v>
      </c>
      <c r="F99" s="1">
        <v>0.61199999999999999</v>
      </c>
      <c r="G99" s="1">
        <v>143</v>
      </c>
      <c r="H99" s="1">
        <v>0.60499999999999998</v>
      </c>
      <c r="I99" s="1">
        <v>137</v>
      </c>
      <c r="J99" s="1">
        <v>0.60699999999999998</v>
      </c>
      <c r="K99" s="1">
        <v>136</v>
      </c>
      <c r="L99" s="1">
        <v>0.59799999999999998</v>
      </c>
      <c r="M99" s="1">
        <v>137</v>
      </c>
      <c r="N99" s="1">
        <v>0.59699999999999998</v>
      </c>
      <c r="O99" s="1">
        <v>139</v>
      </c>
      <c r="P99" s="1">
        <v>0.59299999999999997</v>
      </c>
      <c r="Q99" s="1">
        <v>133</v>
      </c>
      <c r="R99" s="1">
        <v>0.5988</v>
      </c>
      <c r="S99" s="1">
        <v>129</v>
      </c>
      <c r="T99" s="1">
        <v>0.58450000000000002</v>
      </c>
      <c r="U99" s="1">
        <v>129</v>
      </c>
      <c r="V99" s="1">
        <v>0.58330000000000004</v>
      </c>
      <c r="W99" s="1">
        <v>129</v>
      </c>
      <c r="X99" s="1">
        <v>0.58040000000000003</v>
      </c>
      <c r="Y99" s="1">
        <v>127</v>
      </c>
      <c r="Z99" s="1">
        <v>0.57669999999999999</v>
      </c>
      <c r="AA99" s="1">
        <v>124</v>
      </c>
      <c r="AB99" s="1">
        <v>0.59260000000000002</v>
      </c>
      <c r="AC99" s="1">
        <v>125</v>
      </c>
      <c r="AD99" s="1">
        <v>0.57569999999999999</v>
      </c>
      <c r="AE99" s="1">
        <v>122</v>
      </c>
      <c r="AF99" s="1">
        <v>0.56759999999999999</v>
      </c>
      <c r="AG99" s="1">
        <v>107</v>
      </c>
      <c r="AH99" s="1">
        <v>0.5827</v>
      </c>
    </row>
    <row r="100" spans="1:34" x14ac:dyDescent="0.2">
      <c r="A100" s="1" t="s">
        <v>422</v>
      </c>
      <c r="B100" s="1" t="s">
        <v>423</v>
      </c>
      <c r="C100" s="1" t="s">
        <v>424</v>
      </c>
      <c r="D100" s="1" t="s">
        <v>425</v>
      </c>
      <c r="E100" s="1">
        <v>32</v>
      </c>
      <c r="F100" s="1">
        <v>0.75800000000000001</v>
      </c>
      <c r="G100" s="1">
        <v>56</v>
      </c>
      <c r="H100" s="1">
        <v>0.72299999999999998</v>
      </c>
      <c r="I100" s="1">
        <v>49</v>
      </c>
      <c r="J100" s="1">
        <v>0.72099999999999997</v>
      </c>
      <c r="K100" s="1">
        <v>29</v>
      </c>
      <c r="L100" s="1">
        <v>0.74099999999999999</v>
      </c>
      <c r="M100" s="1">
        <v>21</v>
      </c>
      <c r="N100" s="1">
        <v>0.75</v>
      </c>
      <c r="O100" s="1">
        <v>27</v>
      </c>
      <c r="P100" s="1">
        <v>0.74099999999999999</v>
      </c>
      <c r="Q100" s="1">
        <v>27</v>
      </c>
      <c r="R100" s="1">
        <v>0.73699999999999999</v>
      </c>
      <c r="S100" s="1">
        <v>26</v>
      </c>
      <c r="T100" s="1">
        <v>0.7349</v>
      </c>
      <c r="U100" s="1">
        <v>23</v>
      </c>
      <c r="V100" s="1">
        <v>0.73499999999999999</v>
      </c>
      <c r="W100" s="1">
        <v>26</v>
      </c>
      <c r="X100" s="1">
        <v>0.72509999999999997</v>
      </c>
      <c r="Y100" s="1">
        <v>22</v>
      </c>
      <c r="Z100" s="1">
        <v>0.7329</v>
      </c>
      <c r="AA100" s="1">
        <v>26</v>
      </c>
      <c r="AB100" s="1">
        <v>0.71950000000000003</v>
      </c>
      <c r="AC100" s="1">
        <v>18</v>
      </c>
      <c r="AD100" s="1">
        <v>0.72660000000000002</v>
      </c>
      <c r="AE100" s="1">
        <v>43</v>
      </c>
      <c r="AF100" s="1">
        <v>0.68830000000000002</v>
      </c>
      <c r="AG100" s="1" t="s">
        <v>652</v>
      </c>
      <c r="AH100" s="1" t="s">
        <v>652</v>
      </c>
    </row>
    <row r="101" spans="1:34" x14ac:dyDescent="0.2">
      <c r="A101" s="1" t="s">
        <v>426</v>
      </c>
      <c r="B101" s="1" t="s">
        <v>427</v>
      </c>
      <c r="C101" s="1" t="s">
        <v>428</v>
      </c>
      <c r="D101" s="1" t="s">
        <v>429</v>
      </c>
      <c r="E101" s="1">
        <v>109</v>
      </c>
      <c r="F101" s="1">
        <v>0.68100000000000005</v>
      </c>
      <c r="G101" s="1">
        <v>114</v>
      </c>
      <c r="H101" s="1">
        <v>0.66500000000000004</v>
      </c>
      <c r="I101" s="1">
        <v>88</v>
      </c>
      <c r="J101" s="1">
        <v>0.69</v>
      </c>
      <c r="K101" s="1">
        <v>83</v>
      </c>
      <c r="L101" s="1">
        <v>0.69099999999999995</v>
      </c>
      <c r="M101" s="1" t="s">
        <v>652</v>
      </c>
      <c r="N101" s="1" t="s">
        <v>652</v>
      </c>
      <c r="O101" s="1" t="s">
        <v>652</v>
      </c>
      <c r="P101" s="1" t="s">
        <v>652</v>
      </c>
      <c r="Q101" s="1" t="s">
        <v>652</v>
      </c>
      <c r="R101" s="1" t="s">
        <v>652</v>
      </c>
      <c r="S101" s="1" t="s">
        <v>652</v>
      </c>
      <c r="T101" s="1" t="s">
        <v>652</v>
      </c>
      <c r="U101" s="1" t="s">
        <v>652</v>
      </c>
      <c r="V101" s="1" t="s">
        <v>652</v>
      </c>
      <c r="W101" s="1" t="s">
        <v>652</v>
      </c>
      <c r="X101" s="1" t="s">
        <v>652</v>
      </c>
      <c r="Y101" s="1" t="s">
        <v>652</v>
      </c>
      <c r="Z101" s="1" t="s">
        <v>652</v>
      </c>
      <c r="AA101" s="1" t="s">
        <v>652</v>
      </c>
      <c r="AB101" s="1" t="s">
        <v>652</v>
      </c>
      <c r="AC101" s="1" t="s">
        <v>652</v>
      </c>
      <c r="AD101" s="1" t="s">
        <v>652</v>
      </c>
      <c r="AE101" s="1" t="s">
        <v>652</v>
      </c>
      <c r="AF101" s="1" t="s">
        <v>652</v>
      </c>
      <c r="AG101" s="1" t="s">
        <v>652</v>
      </c>
      <c r="AH101" s="1" t="s">
        <v>652</v>
      </c>
    </row>
    <row r="102" spans="1:34" x14ac:dyDescent="0.2">
      <c r="A102" s="1" t="s">
        <v>652</v>
      </c>
      <c r="B102" s="1" t="s">
        <v>430</v>
      </c>
      <c r="C102" s="1" t="s">
        <v>431</v>
      </c>
      <c r="D102" s="1" t="s">
        <v>432</v>
      </c>
      <c r="E102" s="1">
        <v>6</v>
      </c>
      <c r="F102" s="1">
        <v>0.80900000000000005</v>
      </c>
      <c r="G102" s="1">
        <v>12</v>
      </c>
      <c r="H102" s="1">
        <v>0.78400000000000003</v>
      </c>
      <c r="I102" s="1">
        <v>10</v>
      </c>
      <c r="J102" s="1">
        <v>0.78900000000000003</v>
      </c>
      <c r="K102" s="1">
        <v>13</v>
      </c>
      <c r="L102" s="1">
        <v>0.77700000000000002</v>
      </c>
      <c r="M102" s="1">
        <v>14</v>
      </c>
      <c r="N102" s="1">
        <v>0.76500000000000001</v>
      </c>
      <c r="O102" s="1">
        <v>16</v>
      </c>
      <c r="P102" s="1">
        <v>0.76</v>
      </c>
      <c r="Q102" s="1">
        <v>40</v>
      </c>
      <c r="R102" s="1">
        <v>0.72189999999999999</v>
      </c>
      <c r="S102" s="1">
        <v>44</v>
      </c>
      <c r="T102" s="1">
        <v>0.70940000000000003</v>
      </c>
      <c r="U102" s="1">
        <v>41</v>
      </c>
      <c r="V102" s="1">
        <v>0.71209999999999996</v>
      </c>
      <c r="W102" s="1">
        <v>32</v>
      </c>
      <c r="X102" s="1">
        <v>0.7177</v>
      </c>
      <c r="Y102" s="1">
        <v>25</v>
      </c>
      <c r="Z102" s="1">
        <v>0.7238</v>
      </c>
      <c r="AA102" s="1">
        <v>32</v>
      </c>
      <c r="AB102" s="1">
        <v>0.7167</v>
      </c>
      <c r="AC102" s="1">
        <v>30</v>
      </c>
      <c r="AD102" s="1">
        <v>0.71409999999999996</v>
      </c>
      <c r="AE102" s="1">
        <v>29</v>
      </c>
      <c r="AF102" s="1">
        <v>0.70120000000000005</v>
      </c>
      <c r="AG102" s="1">
        <v>38</v>
      </c>
      <c r="AH102" s="1">
        <v>0.68640000000000001</v>
      </c>
    </row>
    <row r="103" spans="1:34" x14ac:dyDescent="0.2">
      <c r="A103" s="1" t="s">
        <v>433</v>
      </c>
      <c r="B103" s="1" t="s">
        <v>434</v>
      </c>
      <c r="C103" s="1" t="s">
        <v>435</v>
      </c>
      <c r="D103" s="1" t="s">
        <v>436</v>
      </c>
      <c r="E103" s="1">
        <v>106</v>
      </c>
      <c r="F103" s="1">
        <v>0.68300000000000005</v>
      </c>
      <c r="G103" s="1">
        <v>101</v>
      </c>
      <c r="H103" s="1">
        <v>0.68</v>
      </c>
      <c r="I103" s="1">
        <v>105</v>
      </c>
      <c r="J103" s="1">
        <v>0.67100000000000004</v>
      </c>
      <c r="K103" s="1">
        <v>111</v>
      </c>
      <c r="L103" s="1">
        <v>0.66400000000000003</v>
      </c>
      <c r="M103" s="1">
        <v>110</v>
      </c>
      <c r="N103" s="1">
        <v>0.66100000000000003</v>
      </c>
      <c r="O103" s="1">
        <v>110</v>
      </c>
      <c r="P103" s="1">
        <v>0.65800000000000003</v>
      </c>
      <c r="Q103" s="1">
        <v>112</v>
      </c>
      <c r="R103" s="1">
        <v>0.64580000000000004</v>
      </c>
      <c r="S103" s="1">
        <v>121</v>
      </c>
      <c r="T103" s="1">
        <v>0.60529999999999995</v>
      </c>
      <c r="U103" s="1">
        <v>123</v>
      </c>
      <c r="V103" s="1">
        <v>0.60260000000000002</v>
      </c>
      <c r="W103" s="1">
        <v>126</v>
      </c>
      <c r="X103" s="1">
        <v>0.58879999999999999</v>
      </c>
      <c r="Y103" s="1">
        <v>115</v>
      </c>
      <c r="Z103" s="1">
        <v>0.60840000000000005</v>
      </c>
      <c r="AA103" s="1">
        <v>110</v>
      </c>
      <c r="AB103" s="1">
        <v>0.62129999999999996</v>
      </c>
      <c r="AC103" s="1">
        <v>120</v>
      </c>
      <c r="AD103" s="1">
        <v>0.59419999999999995</v>
      </c>
      <c r="AE103" s="1">
        <v>125</v>
      </c>
      <c r="AF103" s="1">
        <v>0.5575</v>
      </c>
      <c r="AG103" s="1">
        <v>111</v>
      </c>
      <c r="AH103" s="1">
        <v>0.54779999999999995</v>
      </c>
    </row>
    <row r="104" spans="1:34" x14ac:dyDescent="0.2">
      <c r="A104" s="1" t="s">
        <v>437</v>
      </c>
      <c r="B104" s="1" t="s">
        <v>438</v>
      </c>
      <c r="C104" s="1" t="s">
        <v>439</v>
      </c>
      <c r="D104" s="1" t="s">
        <v>440</v>
      </c>
      <c r="E104" s="1">
        <v>31</v>
      </c>
      <c r="F104" s="1">
        <v>0.76200000000000001</v>
      </c>
      <c r="G104" s="1">
        <v>38</v>
      </c>
      <c r="H104" s="1">
        <v>0.73599999999999999</v>
      </c>
      <c r="I104" s="1">
        <v>27</v>
      </c>
      <c r="J104" s="1">
        <v>0.747</v>
      </c>
      <c r="K104" s="1">
        <v>32</v>
      </c>
      <c r="L104" s="1">
        <v>0.73699999999999999</v>
      </c>
      <c r="M104" s="1">
        <v>16</v>
      </c>
      <c r="N104" s="1">
        <v>0.75600000000000001</v>
      </c>
      <c r="O104" s="1">
        <v>13</v>
      </c>
      <c r="P104" s="1">
        <v>0.77600000000000002</v>
      </c>
      <c r="Q104" s="1">
        <v>14</v>
      </c>
      <c r="R104" s="1">
        <v>0.77300000000000002</v>
      </c>
      <c r="S104" s="1">
        <v>13</v>
      </c>
      <c r="T104" s="1">
        <v>0.76080000000000003</v>
      </c>
      <c r="U104" s="1">
        <v>11</v>
      </c>
      <c r="V104" s="1">
        <v>0.76590000000000003</v>
      </c>
      <c r="W104" s="1">
        <v>15</v>
      </c>
      <c r="X104" s="1">
        <v>0.747</v>
      </c>
      <c r="Y104" s="1">
        <v>17</v>
      </c>
      <c r="Z104" s="1">
        <v>0.74439999999999995</v>
      </c>
      <c r="AA104" s="1">
        <v>11</v>
      </c>
      <c r="AB104" s="1">
        <v>0.749</v>
      </c>
      <c r="AC104" s="1">
        <v>9</v>
      </c>
      <c r="AD104" s="1">
        <v>0.7399</v>
      </c>
      <c r="AE104" s="1">
        <v>12</v>
      </c>
      <c r="AF104" s="1">
        <v>0.73829999999999996</v>
      </c>
      <c r="AG104" s="1">
        <v>12</v>
      </c>
      <c r="AH104" s="1">
        <v>0.72499999999999998</v>
      </c>
    </row>
    <row r="105" spans="1:34" x14ac:dyDescent="0.2">
      <c r="A105" s="1" t="s">
        <v>441</v>
      </c>
      <c r="B105" s="1" t="s">
        <v>442</v>
      </c>
      <c r="C105" s="1" t="s">
        <v>443</v>
      </c>
      <c r="D105" s="1" t="s">
        <v>444</v>
      </c>
      <c r="E105" s="1">
        <v>4</v>
      </c>
      <c r="F105" s="1">
        <v>0.84</v>
      </c>
      <c r="G105" s="1">
        <v>6</v>
      </c>
      <c r="H105" s="1">
        <v>0.79900000000000004</v>
      </c>
      <c r="I105" s="1">
        <v>7</v>
      </c>
      <c r="J105" s="1">
        <v>0.80100000000000005</v>
      </c>
      <c r="K105" s="1">
        <v>9</v>
      </c>
      <c r="L105" s="1">
        <v>0.79100000000000004</v>
      </c>
      <c r="M105" s="1">
        <v>9</v>
      </c>
      <c r="N105" s="1">
        <v>0.78100000000000003</v>
      </c>
      <c r="O105" s="1">
        <v>10</v>
      </c>
      <c r="P105" s="1">
        <v>0.78200000000000003</v>
      </c>
      <c r="Q105" s="1">
        <v>13</v>
      </c>
      <c r="R105" s="1">
        <v>0.7772</v>
      </c>
      <c r="S105" s="1">
        <v>7</v>
      </c>
      <c r="T105" s="1">
        <v>0.77990000000000004</v>
      </c>
      <c r="U105" s="1">
        <v>6</v>
      </c>
      <c r="V105" s="1">
        <v>0.78049999999999997</v>
      </c>
      <c r="W105" s="1">
        <v>6</v>
      </c>
      <c r="X105" s="1">
        <v>0.78100000000000003</v>
      </c>
      <c r="Y105" s="1">
        <v>5</v>
      </c>
      <c r="Z105" s="1">
        <v>0.78080000000000005</v>
      </c>
      <c r="AA105" s="1">
        <v>5</v>
      </c>
      <c r="AB105" s="1">
        <v>0.78800000000000003</v>
      </c>
      <c r="AC105" s="1">
        <v>5</v>
      </c>
      <c r="AD105" s="1">
        <v>0.78590000000000004</v>
      </c>
      <c r="AE105" s="1">
        <v>5</v>
      </c>
      <c r="AF105" s="1">
        <v>0.76490000000000002</v>
      </c>
      <c r="AG105" s="1">
        <v>7</v>
      </c>
      <c r="AH105" s="1">
        <v>0.75090000000000001</v>
      </c>
    </row>
    <row r="106" spans="1:34" x14ac:dyDescent="0.2">
      <c r="A106" s="1" t="s">
        <v>445</v>
      </c>
      <c r="B106" s="1" t="s">
        <v>446</v>
      </c>
      <c r="C106" s="1" t="s">
        <v>447</v>
      </c>
      <c r="D106" s="1" t="s">
        <v>448</v>
      </c>
      <c r="E106" s="1">
        <v>12</v>
      </c>
      <c r="F106" s="1">
        <v>0.79600000000000004</v>
      </c>
      <c r="G106" s="1">
        <v>5</v>
      </c>
      <c r="H106" s="1">
        <v>0.80400000000000005</v>
      </c>
      <c r="I106" s="1">
        <v>5</v>
      </c>
      <c r="J106" s="1">
        <v>0.80900000000000005</v>
      </c>
      <c r="K106" s="1">
        <v>6</v>
      </c>
      <c r="L106" s="1">
        <v>0.81399999999999995</v>
      </c>
      <c r="M106" s="1">
        <v>10</v>
      </c>
      <c r="N106" s="1">
        <v>0.78</v>
      </c>
      <c r="O106" s="1">
        <v>12</v>
      </c>
      <c r="P106" s="1">
        <v>0.77600000000000002</v>
      </c>
      <c r="Q106" s="1">
        <v>6</v>
      </c>
      <c r="R106" s="1">
        <v>0.78939999999999999</v>
      </c>
      <c r="S106" s="1">
        <v>10</v>
      </c>
      <c r="T106" s="1">
        <v>0.77149999999999996</v>
      </c>
      <c r="U106" s="1">
        <v>9</v>
      </c>
      <c r="V106" s="1">
        <v>0.76970000000000005</v>
      </c>
      <c r="W106" s="1">
        <v>27</v>
      </c>
      <c r="X106" s="1">
        <v>0.72450000000000003</v>
      </c>
      <c r="Y106" s="1">
        <v>30</v>
      </c>
      <c r="Z106" s="1">
        <v>0.71760000000000002</v>
      </c>
      <c r="AA106" s="1">
        <v>49</v>
      </c>
      <c r="AB106" s="1">
        <v>0.70020000000000004</v>
      </c>
      <c r="AC106" s="1">
        <v>71</v>
      </c>
      <c r="AD106" s="1">
        <v>0.67469999999999997</v>
      </c>
      <c r="AE106" s="1">
        <v>90</v>
      </c>
      <c r="AF106" s="1">
        <v>0.64580000000000004</v>
      </c>
      <c r="AG106" s="1">
        <v>62</v>
      </c>
      <c r="AH106" s="1">
        <v>0.65659999999999996</v>
      </c>
    </row>
    <row r="107" spans="1:34" x14ac:dyDescent="0.2">
      <c r="A107" s="1" t="s">
        <v>449</v>
      </c>
      <c r="B107" s="1" t="s">
        <v>450</v>
      </c>
      <c r="C107" s="1" t="s">
        <v>451</v>
      </c>
      <c r="D107" s="1" t="s">
        <v>452</v>
      </c>
      <c r="E107" s="1">
        <v>138</v>
      </c>
      <c r="F107" s="1">
        <v>0.629</v>
      </c>
      <c r="G107" s="1">
        <v>128</v>
      </c>
      <c r="H107" s="1">
        <v>0.63500000000000001</v>
      </c>
      <c r="I107" s="1">
        <v>133</v>
      </c>
      <c r="J107" s="1">
        <v>0.621</v>
      </c>
      <c r="K107" s="1">
        <v>122</v>
      </c>
      <c r="L107" s="1">
        <v>0.64100000000000001</v>
      </c>
      <c r="M107" s="1">
        <v>118</v>
      </c>
      <c r="N107" s="1">
        <v>0.64300000000000002</v>
      </c>
      <c r="O107" s="1">
        <v>125</v>
      </c>
      <c r="P107" s="1">
        <v>0.63800000000000001</v>
      </c>
      <c r="Q107" s="1">
        <v>118</v>
      </c>
      <c r="R107" s="1">
        <v>0.6391</v>
      </c>
      <c r="S107" s="1">
        <v>106</v>
      </c>
      <c r="T107" s="1">
        <v>0.64690000000000003</v>
      </c>
      <c r="U107" s="1">
        <v>110</v>
      </c>
      <c r="V107" s="1">
        <v>0.63149999999999995</v>
      </c>
      <c r="W107" s="1">
        <v>120</v>
      </c>
      <c r="X107" s="1">
        <v>0.60109999999999997</v>
      </c>
      <c r="Y107" s="1">
        <v>118</v>
      </c>
      <c r="Z107" s="1">
        <v>0.60550000000000004</v>
      </c>
      <c r="AA107" s="1">
        <v>108</v>
      </c>
      <c r="AB107" s="1">
        <v>0.628</v>
      </c>
      <c r="AC107" s="1">
        <v>102</v>
      </c>
      <c r="AD107" s="1">
        <v>0.63390000000000002</v>
      </c>
      <c r="AE107" s="1">
        <v>107</v>
      </c>
      <c r="AF107" s="1">
        <v>0.61219999999999997</v>
      </c>
      <c r="AG107" s="1">
        <v>94</v>
      </c>
      <c r="AH107" s="1">
        <v>0.61040000000000005</v>
      </c>
    </row>
    <row r="108" spans="1:34" x14ac:dyDescent="0.2">
      <c r="A108" s="1" t="s">
        <v>453</v>
      </c>
      <c r="B108" s="1" t="s">
        <v>454</v>
      </c>
      <c r="C108" s="1" t="s">
        <v>455</v>
      </c>
      <c r="D108" s="1" t="s">
        <v>456</v>
      </c>
      <c r="E108" s="1">
        <v>139</v>
      </c>
      <c r="F108" s="1">
        <v>0.627</v>
      </c>
      <c r="G108" s="1">
        <v>128</v>
      </c>
      <c r="H108" s="1">
        <v>0.63500000000000001</v>
      </c>
      <c r="I108" s="1">
        <v>133</v>
      </c>
      <c r="J108" s="1">
        <v>0.621</v>
      </c>
      <c r="K108" s="1">
        <v>122</v>
      </c>
      <c r="L108" s="1">
        <v>0.64100000000000001</v>
      </c>
      <c r="M108" s="1">
        <v>118</v>
      </c>
      <c r="N108" s="1">
        <v>0.64300000000000002</v>
      </c>
      <c r="O108" s="1">
        <v>125</v>
      </c>
      <c r="P108" s="1">
        <v>0.63800000000000001</v>
      </c>
      <c r="Q108" s="1">
        <v>118</v>
      </c>
      <c r="R108" s="1">
        <v>0.6391</v>
      </c>
      <c r="S108" s="1">
        <v>106</v>
      </c>
      <c r="T108" s="1">
        <v>0.64690000000000003</v>
      </c>
      <c r="U108" s="1">
        <v>110</v>
      </c>
      <c r="V108" s="1">
        <v>0.63149999999999995</v>
      </c>
      <c r="W108" s="1">
        <v>120</v>
      </c>
      <c r="X108" s="1">
        <v>0.60109999999999997</v>
      </c>
      <c r="Y108" s="1">
        <v>118</v>
      </c>
      <c r="Z108" s="1">
        <v>0.60550000000000004</v>
      </c>
      <c r="AA108" s="1">
        <v>108</v>
      </c>
      <c r="AB108" s="1">
        <v>0.628</v>
      </c>
      <c r="AC108" s="1">
        <v>102</v>
      </c>
      <c r="AD108" s="1">
        <v>0.63390000000000002</v>
      </c>
      <c r="AE108" s="1">
        <v>107</v>
      </c>
      <c r="AF108" s="1">
        <v>0.61219999999999997</v>
      </c>
      <c r="AG108" s="1">
        <v>94</v>
      </c>
      <c r="AH108" s="1">
        <v>0.61040000000000005</v>
      </c>
    </row>
    <row r="109" spans="1:34" x14ac:dyDescent="0.2">
      <c r="A109" s="1" t="s">
        <v>457</v>
      </c>
      <c r="B109" s="1" t="s">
        <v>458</v>
      </c>
      <c r="C109" s="1" t="s">
        <v>459</v>
      </c>
      <c r="D109" s="1" t="s">
        <v>460</v>
      </c>
      <c r="E109" s="1">
        <v>73</v>
      </c>
      <c r="F109" s="1">
        <v>0.71499999999999997</v>
      </c>
      <c r="G109" s="1">
        <v>70</v>
      </c>
      <c r="H109" s="1">
        <v>0.71099999999999997</v>
      </c>
      <c r="I109" s="3">
        <v>66</v>
      </c>
      <c r="J109" s="3">
        <v>0.70699999999999996</v>
      </c>
      <c r="K109" s="3">
        <v>67</v>
      </c>
      <c r="L109" s="3">
        <v>0.70199999999999996</v>
      </c>
      <c r="M109" s="3" t="s">
        <v>652</v>
      </c>
      <c r="N109" s="3" t="s">
        <v>652</v>
      </c>
      <c r="O109" s="3">
        <v>69</v>
      </c>
      <c r="P109" s="3">
        <v>0.70099999999999996</v>
      </c>
      <c r="Q109" s="1">
        <v>70</v>
      </c>
      <c r="R109" s="1">
        <v>0.69430000000000003</v>
      </c>
      <c r="S109" s="1">
        <v>57</v>
      </c>
      <c r="T109" s="1">
        <v>0.70130000000000003</v>
      </c>
      <c r="U109" s="1">
        <v>61</v>
      </c>
      <c r="V109" s="1">
        <v>0.69679999999999997</v>
      </c>
      <c r="W109" s="1">
        <v>53</v>
      </c>
      <c r="X109" s="1">
        <v>0.6966</v>
      </c>
      <c r="Y109" s="1">
        <v>49</v>
      </c>
      <c r="Z109" s="1">
        <v>0.6996</v>
      </c>
      <c r="AA109" s="1">
        <v>53</v>
      </c>
      <c r="AB109" s="1">
        <v>0.69499999999999995</v>
      </c>
      <c r="AC109" s="1">
        <v>53</v>
      </c>
      <c r="AD109" s="1">
        <v>0.69140000000000001</v>
      </c>
      <c r="AE109" s="1">
        <v>35</v>
      </c>
      <c r="AF109" s="1">
        <v>0.69669999999999999</v>
      </c>
      <c r="AG109" s="1">
        <v>28</v>
      </c>
      <c r="AH109" s="1">
        <v>0.69830000000000003</v>
      </c>
    </row>
    <row r="110" spans="1:34" x14ac:dyDescent="0.2">
      <c r="A110" s="1" t="s">
        <v>461</v>
      </c>
      <c r="B110" s="1" t="s">
        <v>462</v>
      </c>
      <c r="C110" s="1" t="s">
        <v>463</v>
      </c>
      <c r="D110" s="1" t="s">
        <v>464</v>
      </c>
      <c r="E110" s="1">
        <v>3</v>
      </c>
      <c r="F110" s="1">
        <v>0.84899999999999998</v>
      </c>
      <c r="G110" s="1">
        <v>2</v>
      </c>
      <c r="H110" s="1">
        <v>0.84199999999999997</v>
      </c>
      <c r="I110" s="1">
        <v>2</v>
      </c>
      <c r="J110" s="1">
        <v>0.83499999999999996</v>
      </c>
      <c r="K110" s="1">
        <v>2</v>
      </c>
      <c r="L110" s="1">
        <v>0.83</v>
      </c>
      <c r="M110" s="1">
        <v>3</v>
      </c>
      <c r="N110" s="1">
        <v>0.84199999999999997</v>
      </c>
      <c r="O110" s="1">
        <v>2</v>
      </c>
      <c r="P110" s="1">
        <v>0.85</v>
      </c>
      <c r="Q110" s="1">
        <v>3</v>
      </c>
      <c r="R110" s="1">
        <v>0.83740000000000003</v>
      </c>
      <c r="S110" s="1">
        <v>3</v>
      </c>
      <c r="T110" s="1">
        <v>0.8417</v>
      </c>
      <c r="U110" s="1">
        <v>3</v>
      </c>
      <c r="V110" s="1">
        <v>0.84030000000000005</v>
      </c>
      <c r="W110" s="1">
        <v>2</v>
      </c>
      <c r="X110" s="1">
        <v>0.84040000000000004</v>
      </c>
      <c r="Y110" s="1">
        <v>2</v>
      </c>
      <c r="Z110" s="1">
        <v>0.84040000000000004</v>
      </c>
      <c r="AA110" s="1">
        <v>3</v>
      </c>
      <c r="AB110" s="1">
        <v>0.82269999999999999</v>
      </c>
      <c r="AC110" s="1">
        <v>1</v>
      </c>
      <c r="AD110" s="1">
        <v>0.82389999999999997</v>
      </c>
      <c r="AE110" s="1">
        <v>2</v>
      </c>
      <c r="AF110" s="1">
        <v>0.80589999999999995</v>
      </c>
      <c r="AG110" s="1">
        <v>2</v>
      </c>
      <c r="AH110" s="1">
        <v>0.7994</v>
      </c>
    </row>
    <row r="111" spans="1:34" x14ac:dyDescent="0.2">
      <c r="A111" s="1" t="s">
        <v>465</v>
      </c>
      <c r="B111" s="1" t="s">
        <v>466</v>
      </c>
      <c r="C111" s="1" t="s">
        <v>467</v>
      </c>
      <c r="D111" s="1" t="s">
        <v>468</v>
      </c>
      <c r="E111" s="1">
        <v>145</v>
      </c>
      <c r="F111" s="1">
        <v>0.60799999999999998</v>
      </c>
      <c r="G111" s="1">
        <v>144</v>
      </c>
      <c r="H111" s="1">
        <v>0.60199999999999998</v>
      </c>
      <c r="I111" s="3">
        <v>139</v>
      </c>
      <c r="J111" s="3">
        <v>0.60499999999999998</v>
      </c>
      <c r="K111" s="1" t="s">
        <v>652</v>
      </c>
      <c r="L111" s="1" t="s">
        <v>652</v>
      </c>
      <c r="M111" s="1">
        <v>133</v>
      </c>
      <c r="N111" s="1">
        <v>0.61199999999999999</v>
      </c>
      <c r="O111" s="1">
        <v>135</v>
      </c>
      <c r="P111" s="1">
        <v>0.60399999999999998</v>
      </c>
      <c r="Q111" s="1">
        <v>128</v>
      </c>
      <c r="R111" s="1">
        <v>0.60909999999999997</v>
      </c>
      <c r="S111" s="1">
        <v>122</v>
      </c>
      <c r="T111" s="1">
        <v>0.60529999999999995</v>
      </c>
      <c r="U111" s="1">
        <v>125</v>
      </c>
      <c r="V111" s="1">
        <v>0.59860000000000002</v>
      </c>
      <c r="W111" s="1">
        <v>127</v>
      </c>
      <c r="X111" s="1">
        <v>0.58730000000000004</v>
      </c>
      <c r="Y111" s="1">
        <v>122</v>
      </c>
      <c r="Z111" s="1">
        <v>0.59499999999999997</v>
      </c>
      <c r="AA111" s="1">
        <v>123</v>
      </c>
      <c r="AB111" s="1">
        <v>0.59379999999999999</v>
      </c>
      <c r="AC111" s="1">
        <v>118</v>
      </c>
      <c r="AD111" s="1">
        <v>0.59599999999999997</v>
      </c>
      <c r="AE111" s="1">
        <v>119</v>
      </c>
      <c r="AF111" s="1">
        <v>0.59030000000000005</v>
      </c>
      <c r="AG111" s="1" t="s">
        <v>652</v>
      </c>
      <c r="AH111" s="1" t="s">
        <v>652</v>
      </c>
    </row>
    <row r="112" spans="1:34" x14ac:dyDescent="0.2">
      <c r="A112" s="1" t="s">
        <v>469</v>
      </c>
      <c r="B112" s="1" t="s">
        <v>470</v>
      </c>
      <c r="C112" s="1" t="s">
        <v>471</v>
      </c>
      <c r="D112" s="1" t="s">
        <v>472</v>
      </c>
      <c r="E112" s="1">
        <v>153</v>
      </c>
      <c r="F112" s="1">
        <v>0.55600000000000005</v>
      </c>
      <c r="G112" s="1">
        <v>151</v>
      </c>
      <c r="H112" s="1">
        <v>0.56399999999999995</v>
      </c>
      <c r="I112" s="1">
        <v>148</v>
      </c>
      <c r="J112" s="1">
        <v>0.55000000000000004</v>
      </c>
      <c r="K112" s="1">
        <v>143</v>
      </c>
      <c r="L112" s="1">
        <v>0.54600000000000004</v>
      </c>
      <c r="M112" s="1">
        <v>143</v>
      </c>
      <c r="N112" s="1">
        <v>0.55600000000000005</v>
      </c>
      <c r="O112" s="1">
        <v>144</v>
      </c>
      <c r="P112" s="1">
        <v>0.55900000000000005</v>
      </c>
      <c r="Q112" s="1">
        <v>141</v>
      </c>
      <c r="R112" s="1">
        <v>0.55220000000000002</v>
      </c>
      <c r="S112" s="1">
        <v>135</v>
      </c>
      <c r="T112" s="1">
        <v>0.54590000000000005</v>
      </c>
      <c r="U112" s="1">
        <v>134</v>
      </c>
      <c r="V112" s="1">
        <v>0.54779999999999995</v>
      </c>
      <c r="W112" s="1">
        <v>133</v>
      </c>
      <c r="X112" s="1">
        <v>0.55830000000000002</v>
      </c>
      <c r="Y112" s="1">
        <v>132</v>
      </c>
      <c r="Z112" s="1">
        <v>0.54649999999999999</v>
      </c>
      <c r="AA112" s="1">
        <v>132</v>
      </c>
      <c r="AB112" s="1">
        <v>0.54579999999999995</v>
      </c>
      <c r="AC112" s="1">
        <v>127</v>
      </c>
      <c r="AD112" s="1">
        <v>0.55489999999999995</v>
      </c>
      <c r="AE112" s="1">
        <v>126</v>
      </c>
      <c r="AF112" s="1">
        <v>0.55089999999999995</v>
      </c>
      <c r="AG112" s="1">
        <v>112</v>
      </c>
      <c r="AH112" s="1">
        <v>0.54339999999999999</v>
      </c>
    </row>
    <row r="113" spans="1:34" x14ac:dyDescent="0.2">
      <c r="A113" s="1" t="s">
        <v>473</v>
      </c>
      <c r="B113" s="1" t="s">
        <v>474</v>
      </c>
      <c r="C113" s="1" t="s">
        <v>475</v>
      </c>
      <c r="D113" s="1" t="s">
        <v>476</v>
      </c>
      <c r="E113" s="1">
        <v>44</v>
      </c>
      <c r="F113" s="1">
        <v>0.73699999999999999</v>
      </c>
      <c r="G113" s="1">
        <v>46</v>
      </c>
      <c r="H113" s="1">
        <v>0.73</v>
      </c>
      <c r="I113" s="1">
        <v>45</v>
      </c>
      <c r="J113" s="1">
        <v>0.72199999999999998</v>
      </c>
      <c r="K113" s="1">
        <v>43</v>
      </c>
      <c r="L113" s="1">
        <v>0.72199999999999998</v>
      </c>
      <c r="M113" s="1">
        <v>47</v>
      </c>
      <c r="N113" s="1">
        <v>0.72099999999999997</v>
      </c>
      <c r="O113" s="1">
        <v>44</v>
      </c>
      <c r="P113" s="1">
        <v>0.72199999999999998</v>
      </c>
      <c r="Q113" s="1">
        <v>46</v>
      </c>
      <c r="R113" s="1">
        <v>0.71950000000000003</v>
      </c>
      <c r="S113" s="1">
        <v>37</v>
      </c>
      <c r="T113" s="1">
        <v>0.71640000000000004</v>
      </c>
      <c r="U113" s="1">
        <v>40</v>
      </c>
      <c r="V113" s="1">
        <v>0.71220000000000006</v>
      </c>
      <c r="W113" s="1">
        <v>40</v>
      </c>
      <c r="X113" s="1">
        <v>0.70420000000000005</v>
      </c>
      <c r="Y113" s="1">
        <v>39</v>
      </c>
      <c r="Z113" s="1">
        <v>0.70720000000000005</v>
      </c>
      <c r="AA113" s="1">
        <v>43</v>
      </c>
      <c r="AB113" s="1">
        <v>0.70240000000000002</v>
      </c>
      <c r="AC113" s="1">
        <v>34</v>
      </c>
      <c r="AD113" s="1">
        <v>0.70950000000000002</v>
      </c>
      <c r="AE113" s="1">
        <v>38</v>
      </c>
      <c r="AF113" s="1">
        <v>0.69540000000000002</v>
      </c>
      <c r="AG113" s="1">
        <v>31</v>
      </c>
      <c r="AH113" s="1">
        <v>0.69350000000000001</v>
      </c>
    </row>
    <row r="114" spans="1:34" x14ac:dyDescent="0.2">
      <c r="A114" s="1" t="s">
        <v>477</v>
      </c>
      <c r="B114" s="1" t="s">
        <v>478</v>
      </c>
      <c r="C114" s="1" t="s">
        <v>479</v>
      </c>
      <c r="D114" s="1" t="s">
        <v>480</v>
      </c>
      <c r="E114" s="1">
        <v>135</v>
      </c>
      <c r="F114" s="1">
        <v>0.63500000000000001</v>
      </c>
      <c r="G114" s="1">
        <v>127</v>
      </c>
      <c r="H114" s="1">
        <v>0.63500000000000001</v>
      </c>
      <c r="I114" s="1" t="s">
        <v>652</v>
      </c>
      <c r="J114" s="1" t="s">
        <v>652</v>
      </c>
      <c r="K114" s="1" t="s">
        <v>652</v>
      </c>
      <c r="L114" s="1" t="s">
        <v>652</v>
      </c>
      <c r="M114" s="1" t="s">
        <v>652</v>
      </c>
      <c r="N114" s="1" t="s">
        <v>652</v>
      </c>
      <c r="O114" s="1" t="s">
        <v>652</v>
      </c>
      <c r="P114" s="1" t="s">
        <v>652</v>
      </c>
      <c r="Q114" s="1" t="s">
        <v>652</v>
      </c>
      <c r="R114" s="1" t="s">
        <v>652</v>
      </c>
      <c r="S114" s="1" t="s">
        <v>652</v>
      </c>
      <c r="T114" s="1" t="s">
        <v>652</v>
      </c>
      <c r="U114" s="1" t="s">
        <v>652</v>
      </c>
      <c r="V114" s="1" t="s">
        <v>652</v>
      </c>
      <c r="W114" s="1" t="s">
        <v>652</v>
      </c>
      <c r="X114" s="1" t="s">
        <v>652</v>
      </c>
      <c r="Y114" s="1" t="s">
        <v>652</v>
      </c>
      <c r="Z114" s="1" t="s">
        <v>652</v>
      </c>
      <c r="AA114" s="1" t="s">
        <v>652</v>
      </c>
      <c r="AB114" s="1" t="s">
        <v>652</v>
      </c>
      <c r="AC114" s="1" t="s">
        <v>652</v>
      </c>
      <c r="AD114" s="1" t="s">
        <v>652</v>
      </c>
      <c r="AE114" s="1" t="s">
        <v>652</v>
      </c>
      <c r="AF114" s="1" t="s">
        <v>652</v>
      </c>
      <c r="AG114" s="1" t="s">
        <v>652</v>
      </c>
      <c r="AH114" s="1" t="s">
        <v>652</v>
      </c>
    </row>
    <row r="115" spans="1:34" x14ac:dyDescent="0.2">
      <c r="A115" s="1" t="s">
        <v>481</v>
      </c>
      <c r="B115" s="1" t="s">
        <v>482</v>
      </c>
      <c r="C115" s="1" t="s">
        <v>483</v>
      </c>
      <c r="D115" s="1" t="s">
        <v>484</v>
      </c>
      <c r="E115" s="1">
        <v>86</v>
      </c>
      <c r="F115" s="1">
        <v>0.70199999999999996</v>
      </c>
      <c r="G115" s="1">
        <v>100</v>
      </c>
      <c r="H115" s="1">
        <v>0.68300000000000005</v>
      </c>
      <c r="I115" s="1">
        <v>104</v>
      </c>
      <c r="J115" s="1">
        <v>0.67200000000000004</v>
      </c>
      <c r="K115" s="1">
        <v>96</v>
      </c>
      <c r="L115" s="1">
        <v>0.67800000000000005</v>
      </c>
      <c r="M115" s="1">
        <v>96</v>
      </c>
      <c r="N115" s="1">
        <v>0.67600000000000005</v>
      </c>
      <c r="O115" s="1">
        <v>107</v>
      </c>
      <c r="P115" s="1">
        <v>0.66600000000000004</v>
      </c>
      <c r="Q115" s="1">
        <v>81</v>
      </c>
      <c r="R115" s="1">
        <v>0.68899999999999995</v>
      </c>
      <c r="S115" s="1">
        <v>89</v>
      </c>
      <c r="T115" s="1">
        <v>0.6724</v>
      </c>
      <c r="U115" s="1">
        <v>83</v>
      </c>
      <c r="V115" s="1">
        <v>0.6714</v>
      </c>
      <c r="W115" s="1">
        <v>67</v>
      </c>
      <c r="X115" s="1">
        <v>0.68179999999999996</v>
      </c>
      <c r="Y115" s="1">
        <v>69</v>
      </c>
      <c r="Z115" s="1">
        <v>0.6804</v>
      </c>
      <c r="AA115" s="1">
        <v>66</v>
      </c>
      <c r="AB115" s="1">
        <v>0.68679999999999997</v>
      </c>
      <c r="AC115" s="1">
        <v>100</v>
      </c>
      <c r="AD115" s="1">
        <v>0.63790000000000002</v>
      </c>
      <c r="AE115" s="1">
        <v>69</v>
      </c>
      <c r="AF115" s="1">
        <v>0.66590000000000005</v>
      </c>
      <c r="AG115" s="1">
        <v>64</v>
      </c>
      <c r="AH115" s="1">
        <v>0.65559999999999996</v>
      </c>
    </row>
    <row r="116" spans="1:34" x14ac:dyDescent="0.2">
      <c r="A116" s="1" t="s">
        <v>485</v>
      </c>
      <c r="B116" s="1" t="s">
        <v>486</v>
      </c>
      <c r="C116" s="1" t="s">
        <v>487</v>
      </c>
      <c r="D116" s="1" t="s">
        <v>488</v>
      </c>
      <c r="E116" s="1">
        <v>62</v>
      </c>
      <c r="F116" s="1">
        <v>0.72099999999999997</v>
      </c>
      <c r="G116" s="1">
        <v>66</v>
      </c>
      <c r="H116" s="1">
        <v>0.71399999999999997</v>
      </c>
      <c r="I116" s="1">
        <v>52</v>
      </c>
      <c r="J116" s="1">
        <v>0.72</v>
      </c>
      <c r="K116" s="1">
        <v>48</v>
      </c>
      <c r="L116" s="1">
        <v>0.71899999999999997</v>
      </c>
      <c r="M116" s="1">
        <v>80</v>
      </c>
      <c r="N116" s="1">
        <v>0.68700000000000006</v>
      </c>
      <c r="O116" s="1">
        <v>89</v>
      </c>
      <c r="P116" s="1">
        <v>0.68300000000000005</v>
      </c>
      <c r="Q116" s="1">
        <v>45</v>
      </c>
      <c r="R116" s="1">
        <v>0.7198</v>
      </c>
      <c r="S116" s="1">
        <v>80</v>
      </c>
      <c r="T116" s="1">
        <v>0.67869999999999997</v>
      </c>
      <c r="U116" s="1">
        <v>78</v>
      </c>
      <c r="V116" s="1">
        <v>0.67420000000000002</v>
      </c>
      <c r="W116" s="1">
        <v>73</v>
      </c>
      <c r="X116" s="1">
        <v>0.67959999999999998</v>
      </c>
      <c r="Y116" s="1">
        <v>60</v>
      </c>
      <c r="Z116" s="1">
        <v>0.6895</v>
      </c>
      <c r="AA116" s="1">
        <v>44</v>
      </c>
      <c r="AB116" s="1">
        <v>0.70240000000000002</v>
      </c>
      <c r="AC116" s="1">
        <v>48</v>
      </c>
      <c r="AD116" s="1">
        <v>0.69589999999999996</v>
      </c>
      <c r="AE116" s="1">
        <v>75</v>
      </c>
      <c r="AF116" s="1">
        <v>0.66239999999999999</v>
      </c>
      <c r="AG116" s="1">
        <v>60</v>
      </c>
      <c r="AH116" s="1">
        <v>0.66190000000000004</v>
      </c>
    </row>
    <row r="117" spans="1:34" x14ac:dyDescent="0.2">
      <c r="A117" s="1" t="s">
        <v>489</v>
      </c>
      <c r="B117" s="1" t="s">
        <v>490</v>
      </c>
      <c r="C117" s="1" t="s">
        <v>491</v>
      </c>
      <c r="D117" s="1" t="s">
        <v>492</v>
      </c>
      <c r="E117" s="1">
        <v>17</v>
      </c>
      <c r="F117" s="1">
        <v>0.78400000000000003</v>
      </c>
      <c r="G117" s="1">
        <v>16</v>
      </c>
      <c r="H117" s="1">
        <v>0.78100000000000003</v>
      </c>
      <c r="I117" s="1">
        <v>8</v>
      </c>
      <c r="J117" s="1">
        <v>0.79900000000000004</v>
      </c>
      <c r="K117" s="1">
        <v>10</v>
      </c>
      <c r="L117" s="1">
        <v>0.79</v>
      </c>
      <c r="M117" s="1">
        <v>7</v>
      </c>
      <c r="N117" s="1">
        <v>0.78600000000000003</v>
      </c>
      <c r="O117" s="1">
        <v>7</v>
      </c>
      <c r="P117" s="1">
        <v>0.79</v>
      </c>
      <c r="Q117" s="1">
        <v>9</v>
      </c>
      <c r="R117" s="1">
        <v>0.78139999999999998</v>
      </c>
      <c r="S117" s="1">
        <v>5</v>
      </c>
      <c r="T117" s="1">
        <v>0.78320000000000001</v>
      </c>
      <c r="U117" s="1">
        <v>8</v>
      </c>
      <c r="V117" s="1">
        <v>0.77569999999999995</v>
      </c>
      <c r="W117" s="1">
        <v>8</v>
      </c>
      <c r="X117" s="1">
        <v>0.76849999999999996</v>
      </c>
      <c r="Y117" s="1">
        <v>9</v>
      </c>
      <c r="Z117" s="1">
        <v>0.76539999999999997</v>
      </c>
      <c r="AA117" s="1">
        <v>9</v>
      </c>
      <c r="AB117" s="1">
        <v>0.75790000000000002</v>
      </c>
      <c r="AC117" s="1">
        <v>6</v>
      </c>
      <c r="AD117" s="1">
        <v>0.75680000000000003</v>
      </c>
      <c r="AE117" s="1">
        <v>6</v>
      </c>
      <c r="AF117" s="1">
        <v>0.76290000000000002</v>
      </c>
      <c r="AG117" s="1">
        <v>6</v>
      </c>
      <c r="AH117" s="1">
        <v>0.75160000000000005</v>
      </c>
    </row>
    <row r="118" spans="1:34" x14ac:dyDescent="0.2">
      <c r="A118" s="1" t="s">
        <v>493</v>
      </c>
      <c r="B118" s="1" t="s">
        <v>494</v>
      </c>
      <c r="C118" s="1" t="s">
        <v>495</v>
      </c>
      <c r="D118" s="1" t="s">
        <v>496</v>
      </c>
      <c r="E118" s="1">
        <v>75</v>
      </c>
      <c r="F118" s="1">
        <v>0.71299999999999997</v>
      </c>
      <c r="G118" s="1">
        <v>40</v>
      </c>
      <c r="H118" s="1">
        <v>0.73599999999999999</v>
      </c>
      <c r="I118" s="1">
        <v>42</v>
      </c>
      <c r="J118" s="1">
        <v>0.72799999999999998</v>
      </c>
      <c r="K118" s="1">
        <v>39</v>
      </c>
      <c r="L118" s="1">
        <v>0.72799999999999998</v>
      </c>
      <c r="M118" s="1">
        <v>38</v>
      </c>
      <c r="N118" s="1">
        <v>0.72699999999999998</v>
      </c>
      <c r="O118" s="1">
        <v>51</v>
      </c>
      <c r="P118" s="1">
        <v>0.71499999999999997</v>
      </c>
      <c r="Q118" s="1">
        <v>57</v>
      </c>
      <c r="R118" s="1">
        <v>0.70509999999999995</v>
      </c>
      <c r="S118" s="1">
        <v>54</v>
      </c>
      <c r="T118" s="1">
        <v>0.70309999999999995</v>
      </c>
      <c r="U118" s="1">
        <v>53</v>
      </c>
      <c r="V118" s="1">
        <v>0.70150000000000001</v>
      </c>
      <c r="W118" s="1">
        <v>42</v>
      </c>
      <c r="X118" s="1">
        <v>0.70379999999999998</v>
      </c>
      <c r="Y118" s="1">
        <v>43</v>
      </c>
      <c r="Z118" s="1">
        <v>0.70369999999999999</v>
      </c>
      <c r="AA118" s="1">
        <v>50</v>
      </c>
      <c r="AB118" s="1">
        <v>0.69979999999999998</v>
      </c>
      <c r="AC118" s="1">
        <v>49</v>
      </c>
      <c r="AD118" s="1">
        <v>0.69510000000000005</v>
      </c>
      <c r="AE118" s="1">
        <v>60</v>
      </c>
      <c r="AF118" s="1">
        <v>0.67559999999999998</v>
      </c>
      <c r="AG118" s="1">
        <v>44</v>
      </c>
      <c r="AH118" s="1">
        <v>0.68020000000000003</v>
      </c>
    </row>
    <row r="119" spans="1:34" x14ac:dyDescent="0.2">
      <c r="A119" s="1" t="s">
        <v>497</v>
      </c>
      <c r="B119" s="1" t="s">
        <v>498</v>
      </c>
      <c r="C119" s="1" t="s">
        <v>499</v>
      </c>
      <c r="D119" s="1" t="s">
        <v>500</v>
      </c>
      <c r="E119" s="1">
        <v>22</v>
      </c>
      <c r="F119" s="1">
        <v>0.77500000000000002</v>
      </c>
      <c r="G119" s="1">
        <v>35</v>
      </c>
      <c r="H119" s="1">
        <v>0.74399999999999999</v>
      </c>
      <c r="I119" s="1">
        <v>37</v>
      </c>
      <c r="J119" s="1">
        <v>0.73199999999999998</v>
      </c>
      <c r="K119" s="1">
        <v>33</v>
      </c>
      <c r="L119" s="1">
        <v>0.73399999999999999</v>
      </c>
      <c r="M119" s="1">
        <v>31</v>
      </c>
      <c r="N119" s="1">
        <v>0.73699999999999999</v>
      </c>
      <c r="O119" s="1">
        <v>39</v>
      </c>
      <c r="P119" s="1">
        <v>0.73099999999999998</v>
      </c>
      <c r="Q119" s="1">
        <v>39</v>
      </c>
      <c r="R119" s="1">
        <v>0.72430000000000005</v>
      </c>
      <c r="S119" s="1">
        <v>51</v>
      </c>
      <c r="T119" s="1">
        <v>0.7056</v>
      </c>
      <c r="U119" s="1">
        <v>47</v>
      </c>
      <c r="V119" s="1">
        <v>0.70709999999999995</v>
      </c>
      <c r="W119" s="1">
        <v>35</v>
      </c>
      <c r="X119" s="1">
        <v>0.71440000000000003</v>
      </c>
      <c r="Y119" s="1">
        <v>32</v>
      </c>
      <c r="Z119" s="1">
        <v>0.71709999999999996</v>
      </c>
      <c r="AA119" s="1">
        <v>46</v>
      </c>
      <c r="AB119" s="1">
        <v>0.70130000000000003</v>
      </c>
      <c r="AC119" s="1">
        <v>39</v>
      </c>
      <c r="AD119" s="1">
        <v>0.70509999999999995</v>
      </c>
      <c r="AE119" s="1">
        <v>37</v>
      </c>
      <c r="AF119" s="1">
        <v>0.69589999999999996</v>
      </c>
      <c r="AG119" s="1">
        <v>33</v>
      </c>
      <c r="AH119" s="1">
        <v>0.69220000000000004</v>
      </c>
    </row>
    <row r="120" spans="1:34" x14ac:dyDescent="0.2">
      <c r="A120" s="1" t="s">
        <v>501</v>
      </c>
      <c r="B120" s="1" t="s">
        <v>502</v>
      </c>
      <c r="C120" s="1" t="s">
        <v>503</v>
      </c>
      <c r="D120" s="1" t="s">
        <v>504</v>
      </c>
      <c r="E120" s="1">
        <v>142</v>
      </c>
      <c r="F120" s="1">
        <v>0.624</v>
      </c>
      <c r="G120" s="1">
        <v>135</v>
      </c>
      <c r="H120" s="1">
        <v>0.629</v>
      </c>
      <c r="I120" s="1">
        <v>127</v>
      </c>
      <c r="J120" s="1">
        <v>0.629</v>
      </c>
      <c r="K120" s="1">
        <v>130</v>
      </c>
      <c r="L120" s="1">
        <v>0.626</v>
      </c>
      <c r="M120" s="1">
        <v>119</v>
      </c>
      <c r="N120" s="1">
        <v>0.64300000000000002</v>
      </c>
      <c r="O120" s="1">
        <v>122</v>
      </c>
      <c r="P120" s="1">
        <v>0.64500000000000002</v>
      </c>
      <c r="Q120" s="1">
        <v>116</v>
      </c>
      <c r="R120" s="1">
        <v>0.64029999999999998</v>
      </c>
      <c r="S120" s="1">
        <v>115</v>
      </c>
      <c r="T120" s="1">
        <v>0.62990000000000002</v>
      </c>
      <c r="U120" s="1">
        <v>115</v>
      </c>
      <c r="V120" s="1">
        <v>0.62639999999999996</v>
      </c>
      <c r="W120" s="1">
        <v>111</v>
      </c>
      <c r="X120" s="1">
        <v>0.623</v>
      </c>
      <c r="Y120" s="1">
        <v>117</v>
      </c>
      <c r="Z120" s="1">
        <v>0.60589999999999999</v>
      </c>
      <c r="AA120" s="1">
        <v>125</v>
      </c>
      <c r="AB120" s="1">
        <v>0.5907</v>
      </c>
      <c r="AC120" s="1">
        <v>119</v>
      </c>
      <c r="AD120" s="1">
        <v>0.5948</v>
      </c>
      <c r="AE120" s="1">
        <v>109</v>
      </c>
      <c r="AF120" s="1">
        <v>0.60409999999999997</v>
      </c>
      <c r="AG120" s="1" t="s">
        <v>652</v>
      </c>
      <c r="AH120" s="1" t="s">
        <v>652</v>
      </c>
    </row>
    <row r="121" spans="1:34" x14ac:dyDescent="0.2">
      <c r="A121" s="1" t="s">
        <v>505</v>
      </c>
      <c r="B121" s="1" t="s">
        <v>506</v>
      </c>
      <c r="C121" s="1" t="s">
        <v>507</v>
      </c>
      <c r="D121" s="1" t="s">
        <v>508</v>
      </c>
      <c r="E121" s="1">
        <v>88</v>
      </c>
      <c r="F121" s="1">
        <v>0.7</v>
      </c>
      <c r="G121" s="1">
        <v>55</v>
      </c>
      <c r="H121" s="1">
        <v>0.72399999999999998</v>
      </c>
      <c r="I121" s="1">
        <v>63</v>
      </c>
      <c r="J121" s="1">
        <v>0.71099999999999997</v>
      </c>
      <c r="K121" s="1">
        <v>58</v>
      </c>
      <c r="L121" s="1">
        <v>0.70799999999999996</v>
      </c>
      <c r="M121" s="1">
        <v>76</v>
      </c>
      <c r="N121" s="1">
        <v>0.69</v>
      </c>
      <c r="O121" s="1">
        <v>77</v>
      </c>
      <c r="P121" s="1">
        <v>0.69299999999999995</v>
      </c>
      <c r="Q121" s="1">
        <v>72</v>
      </c>
      <c r="R121" s="1">
        <v>0.69359999999999999</v>
      </c>
      <c r="S121" s="1">
        <v>70</v>
      </c>
      <c r="T121" s="1">
        <v>0.69079999999999997</v>
      </c>
      <c r="U121" s="1">
        <v>67</v>
      </c>
      <c r="V121" s="1">
        <v>0.68589999999999995</v>
      </c>
      <c r="W121" s="1">
        <v>68</v>
      </c>
      <c r="X121" s="1">
        <v>0.68120000000000003</v>
      </c>
      <c r="Y121" s="1">
        <v>67</v>
      </c>
      <c r="Z121" s="1">
        <v>0.68259999999999998</v>
      </c>
      <c r="AA121" s="1">
        <v>70</v>
      </c>
      <c r="AB121" s="1">
        <v>0.68049999999999999</v>
      </c>
      <c r="AC121" s="1">
        <v>70</v>
      </c>
      <c r="AD121" s="1">
        <v>0.67630000000000001</v>
      </c>
      <c r="AE121" s="1">
        <v>47</v>
      </c>
      <c r="AF121" s="1">
        <v>0.68589999999999995</v>
      </c>
      <c r="AG121" s="1">
        <v>46</v>
      </c>
      <c r="AH121" s="1">
        <v>0.67969999999999997</v>
      </c>
    </row>
    <row r="122" spans="1:34" x14ac:dyDescent="0.2">
      <c r="A122" s="1" t="s">
        <v>509</v>
      </c>
      <c r="B122" s="1" t="s">
        <v>510</v>
      </c>
      <c r="C122" s="1" t="s">
        <v>511</v>
      </c>
      <c r="D122" s="1" t="s">
        <v>512</v>
      </c>
      <c r="E122" s="1">
        <v>81</v>
      </c>
      <c r="F122" s="1">
        <v>0.70799999999999996</v>
      </c>
      <c r="G122" s="1">
        <v>81</v>
      </c>
      <c r="H122" s="1">
        <v>0.70599999999999996</v>
      </c>
      <c r="I122" s="1">
        <v>75</v>
      </c>
      <c r="J122" s="1">
        <v>0.70099999999999996</v>
      </c>
      <c r="K122" s="1">
        <v>71</v>
      </c>
      <c r="L122" s="1">
        <v>0.69599999999999995</v>
      </c>
      <c r="M122" s="1">
        <v>75</v>
      </c>
      <c r="N122" s="1">
        <v>0.69099999999999995</v>
      </c>
      <c r="O122" s="1">
        <v>75</v>
      </c>
      <c r="P122" s="1">
        <v>0.69399999999999995</v>
      </c>
      <c r="Q122" s="1">
        <v>75</v>
      </c>
      <c r="R122" s="1">
        <v>0.69269999999999998</v>
      </c>
      <c r="S122" s="1">
        <v>61</v>
      </c>
      <c r="T122" s="1">
        <v>0.69830000000000003</v>
      </c>
      <c r="U122" s="1">
        <v>59</v>
      </c>
      <c r="V122" s="1">
        <v>0.69799999999999995</v>
      </c>
      <c r="W122" s="1">
        <v>43</v>
      </c>
      <c r="X122" s="1">
        <v>0.70369999999999999</v>
      </c>
      <c r="Y122" s="1">
        <v>45</v>
      </c>
      <c r="Z122" s="1">
        <v>0.7036</v>
      </c>
      <c r="AA122" s="1">
        <v>51</v>
      </c>
      <c r="AB122" s="1">
        <v>0.69869999999999999</v>
      </c>
      <c r="AC122" s="1">
        <v>42</v>
      </c>
      <c r="AD122" s="1">
        <v>0.69940000000000002</v>
      </c>
      <c r="AE122" s="1">
        <v>45</v>
      </c>
      <c r="AF122" s="1">
        <v>0.68659999999999999</v>
      </c>
      <c r="AG122" s="1">
        <v>49</v>
      </c>
      <c r="AH122" s="1">
        <v>0.67700000000000005</v>
      </c>
    </row>
    <row r="123" spans="1:34" x14ac:dyDescent="0.2">
      <c r="A123" s="1" t="s">
        <v>513</v>
      </c>
      <c r="B123" s="1" t="s">
        <v>514</v>
      </c>
      <c r="C123" s="1" t="s">
        <v>515</v>
      </c>
      <c r="D123" s="1" t="s">
        <v>516</v>
      </c>
      <c r="E123" s="1">
        <v>7</v>
      </c>
      <c r="F123" s="1">
        <v>0.80500000000000005</v>
      </c>
      <c r="G123" s="1">
        <v>9</v>
      </c>
      <c r="H123" s="1">
        <v>0.79100000000000004</v>
      </c>
      <c r="I123" s="1">
        <v>6</v>
      </c>
      <c r="J123" s="1">
        <v>0.80400000000000005</v>
      </c>
      <c r="K123" s="1">
        <v>4</v>
      </c>
      <c r="L123" s="1">
        <v>0.82199999999999995</v>
      </c>
      <c r="M123" s="1">
        <v>5</v>
      </c>
      <c r="N123" s="1">
        <v>0.8</v>
      </c>
      <c r="O123" s="1">
        <v>6</v>
      </c>
      <c r="P123" s="1">
        <v>0.79400000000000004</v>
      </c>
      <c r="Q123" s="1" t="s">
        <v>652</v>
      </c>
      <c r="R123" s="1" t="s">
        <v>652</v>
      </c>
      <c r="S123" s="1" t="s">
        <v>652</v>
      </c>
      <c r="T123" s="1" t="s">
        <v>652</v>
      </c>
      <c r="U123" s="1" t="s">
        <v>652</v>
      </c>
      <c r="V123" s="1" t="s">
        <v>652</v>
      </c>
      <c r="W123" s="1" t="s">
        <v>652</v>
      </c>
      <c r="X123" s="1" t="s">
        <v>652</v>
      </c>
      <c r="Y123" s="1" t="s">
        <v>652</v>
      </c>
      <c r="Z123" s="1" t="s">
        <v>652</v>
      </c>
      <c r="AA123" s="1" t="s">
        <v>652</v>
      </c>
      <c r="AB123" s="1" t="s">
        <v>652</v>
      </c>
      <c r="AC123" s="1" t="s">
        <v>652</v>
      </c>
      <c r="AD123" s="1" t="s">
        <v>652</v>
      </c>
      <c r="AE123" s="1" t="s">
        <v>652</v>
      </c>
      <c r="AF123" s="1" t="s">
        <v>652</v>
      </c>
      <c r="AG123" s="1" t="s">
        <v>652</v>
      </c>
      <c r="AH123" s="1" t="s">
        <v>652</v>
      </c>
    </row>
    <row r="124" spans="1:34" x14ac:dyDescent="0.2">
      <c r="A124" s="1" t="s">
        <v>517</v>
      </c>
      <c r="B124" s="1" t="s">
        <v>518</v>
      </c>
      <c r="C124" s="1" t="s">
        <v>519</v>
      </c>
      <c r="D124" s="1" t="s">
        <v>520</v>
      </c>
      <c r="E124" s="1">
        <v>147</v>
      </c>
      <c r="F124" s="1">
        <v>0.60299999999999998</v>
      </c>
      <c r="G124" s="1">
        <v>146</v>
      </c>
      <c r="H124" s="1">
        <v>0.59899999999999998</v>
      </c>
      <c r="I124" s="1">
        <v>141</v>
      </c>
      <c r="J124" s="1">
        <v>0.59</v>
      </c>
      <c r="K124" s="1">
        <v>138</v>
      </c>
      <c r="L124" s="1">
        <v>0.58399999999999996</v>
      </c>
      <c r="M124" s="1">
        <v>141</v>
      </c>
      <c r="N124" s="1">
        <v>0.58299999999999996</v>
      </c>
      <c r="O124" s="1">
        <v>134</v>
      </c>
      <c r="P124" s="1">
        <v>0.60499999999999998</v>
      </c>
      <c r="Q124" s="1">
        <v>130</v>
      </c>
      <c r="R124" s="1">
        <v>0.60589999999999999</v>
      </c>
      <c r="S124" s="1">
        <v>127</v>
      </c>
      <c r="T124" s="1">
        <v>0.58789999999999998</v>
      </c>
      <c r="U124" s="1">
        <v>131</v>
      </c>
      <c r="V124" s="1">
        <v>0.57310000000000005</v>
      </c>
      <c r="W124" s="1">
        <v>131</v>
      </c>
      <c r="X124" s="1">
        <v>0.57530000000000003</v>
      </c>
      <c r="Y124" s="1">
        <v>129</v>
      </c>
      <c r="Z124" s="1">
        <v>0.57130000000000003</v>
      </c>
      <c r="AA124" s="1">
        <v>130</v>
      </c>
      <c r="AB124" s="1">
        <v>0.56510000000000005</v>
      </c>
      <c r="AC124" s="1">
        <v>128</v>
      </c>
      <c r="AD124" s="1">
        <v>0.55369999999999997</v>
      </c>
      <c r="AE124" s="1">
        <v>124</v>
      </c>
      <c r="AF124" s="1">
        <v>0.56469999999999998</v>
      </c>
      <c r="AG124" s="1">
        <v>114</v>
      </c>
      <c r="AH124" s="1">
        <v>0.5242</v>
      </c>
    </row>
    <row r="125" spans="1:34" x14ac:dyDescent="0.2">
      <c r="A125" s="1" t="s">
        <v>521</v>
      </c>
      <c r="B125" s="1" t="s">
        <v>522</v>
      </c>
      <c r="C125" s="1" t="s">
        <v>523</v>
      </c>
      <c r="D125" s="1" t="s">
        <v>524</v>
      </c>
      <c r="E125" s="1">
        <v>104</v>
      </c>
      <c r="F125" s="1">
        <v>0.68400000000000005</v>
      </c>
      <c r="G125" s="1">
        <v>99</v>
      </c>
      <c r="H125" s="1">
        <v>0.68400000000000005</v>
      </c>
      <c r="I125" s="1">
        <v>94</v>
      </c>
      <c r="J125" s="1">
        <v>0.68200000000000005</v>
      </c>
      <c r="K125" s="1">
        <v>91</v>
      </c>
      <c r="L125" s="1">
        <v>0.68400000000000005</v>
      </c>
      <c r="M125" s="1">
        <v>82</v>
      </c>
      <c r="N125" s="1">
        <v>0.68500000000000005</v>
      </c>
      <c r="O125" s="1">
        <v>72</v>
      </c>
      <c r="P125" s="1">
        <v>0.69799999999999995</v>
      </c>
      <c r="Q125" s="1">
        <v>77</v>
      </c>
      <c r="R125" s="1">
        <v>0.69120000000000004</v>
      </c>
      <c r="S125" s="1">
        <v>67</v>
      </c>
      <c r="T125" s="1">
        <v>0.69230000000000003</v>
      </c>
      <c r="U125" s="1">
        <v>90</v>
      </c>
      <c r="V125" s="1">
        <v>0.66569999999999996</v>
      </c>
      <c r="W125" s="1">
        <v>92</v>
      </c>
      <c r="X125" s="1">
        <v>0.6573</v>
      </c>
      <c r="Y125" s="1">
        <v>101</v>
      </c>
      <c r="Z125" s="1">
        <v>0.64139999999999997</v>
      </c>
      <c r="AA125" s="1">
        <v>102</v>
      </c>
      <c r="AB125" s="1">
        <v>0.64270000000000005</v>
      </c>
      <c r="AC125" s="1" t="s">
        <v>652</v>
      </c>
      <c r="AD125" s="1" t="s">
        <v>652</v>
      </c>
      <c r="AE125" s="1" t="s">
        <v>652</v>
      </c>
      <c r="AF125" s="1" t="s">
        <v>652</v>
      </c>
      <c r="AG125" s="1" t="s">
        <v>652</v>
      </c>
      <c r="AH125" s="1" t="s">
        <v>652</v>
      </c>
    </row>
    <row r="126" spans="1:34" x14ac:dyDescent="0.2">
      <c r="A126" s="1" t="s">
        <v>525</v>
      </c>
      <c r="B126" s="1" t="s">
        <v>526</v>
      </c>
      <c r="C126" s="1" t="s">
        <v>527</v>
      </c>
      <c r="D126" s="1" t="s">
        <v>528</v>
      </c>
      <c r="E126" s="1">
        <v>19</v>
      </c>
      <c r="F126" s="1">
        <v>0.78</v>
      </c>
      <c r="G126" s="1">
        <v>39</v>
      </c>
      <c r="H126" s="1">
        <v>0.73599999999999999</v>
      </c>
      <c r="I126" s="1">
        <v>38</v>
      </c>
      <c r="J126" s="1">
        <v>0.73</v>
      </c>
      <c r="K126" s="1">
        <v>40</v>
      </c>
      <c r="L126" s="1">
        <v>0.72699999999999998</v>
      </c>
      <c r="M126" s="1">
        <v>48</v>
      </c>
      <c r="N126" s="1">
        <v>0.72</v>
      </c>
      <c r="O126" s="1">
        <v>45</v>
      </c>
      <c r="P126" s="1">
        <v>0.72</v>
      </c>
      <c r="Q126" s="1">
        <v>54</v>
      </c>
      <c r="R126" s="1">
        <v>0.70860000000000001</v>
      </c>
      <c r="S126" s="1">
        <v>42</v>
      </c>
      <c r="T126" s="1">
        <v>0.71160000000000001</v>
      </c>
      <c r="U126" s="1">
        <v>50</v>
      </c>
      <c r="V126" s="1">
        <v>0.70369999999999999</v>
      </c>
      <c r="W126" s="1" t="s">
        <v>652</v>
      </c>
      <c r="X126" s="1" t="s">
        <v>652</v>
      </c>
      <c r="Y126" s="1" t="s">
        <v>652</v>
      </c>
      <c r="Z126" s="1" t="s">
        <v>652</v>
      </c>
      <c r="AA126" s="1" t="s">
        <v>652</v>
      </c>
      <c r="AB126" s="1" t="s">
        <v>652</v>
      </c>
      <c r="AC126" s="1" t="s">
        <v>652</v>
      </c>
      <c r="AD126" s="1" t="s">
        <v>652</v>
      </c>
      <c r="AE126" s="1" t="s">
        <v>652</v>
      </c>
      <c r="AF126" s="1" t="s">
        <v>652</v>
      </c>
      <c r="AG126" s="1" t="s">
        <v>652</v>
      </c>
      <c r="AH126" s="1" t="s">
        <v>652</v>
      </c>
    </row>
    <row r="127" spans="1:34" x14ac:dyDescent="0.2">
      <c r="A127" s="1" t="s">
        <v>529</v>
      </c>
      <c r="B127" s="1" t="s">
        <v>530</v>
      </c>
      <c r="C127" s="1" t="s">
        <v>531</v>
      </c>
      <c r="D127" s="1" t="s">
        <v>532</v>
      </c>
      <c r="E127" s="1">
        <v>121</v>
      </c>
      <c r="F127" s="1">
        <v>0.65500000000000003</v>
      </c>
      <c r="G127" s="1">
        <v>111</v>
      </c>
      <c r="H127" s="1">
        <v>0.66800000000000004</v>
      </c>
      <c r="I127" s="3">
        <v>114</v>
      </c>
      <c r="J127" s="3">
        <v>0.66100000000000003</v>
      </c>
      <c r="K127" s="1" t="s">
        <v>652</v>
      </c>
      <c r="L127" s="1" t="s">
        <v>652</v>
      </c>
      <c r="M127" s="1" t="s">
        <v>652</v>
      </c>
      <c r="N127" s="1" t="s">
        <v>652</v>
      </c>
      <c r="O127" s="1" t="s">
        <v>652</v>
      </c>
      <c r="P127" s="1" t="s">
        <v>652</v>
      </c>
      <c r="Q127" s="1" t="s">
        <v>652</v>
      </c>
      <c r="R127" s="1" t="s">
        <v>652</v>
      </c>
      <c r="S127" s="1" t="s">
        <v>652</v>
      </c>
      <c r="T127" s="1" t="s">
        <v>652</v>
      </c>
      <c r="U127" s="1" t="s">
        <v>652</v>
      </c>
      <c r="V127" s="1" t="s">
        <v>652</v>
      </c>
      <c r="W127" s="1" t="s">
        <v>652</v>
      </c>
      <c r="X127" s="1" t="s">
        <v>652</v>
      </c>
      <c r="Y127" s="1" t="s">
        <v>652</v>
      </c>
      <c r="Z127" s="1" t="s">
        <v>652</v>
      </c>
      <c r="AA127" s="1" t="s">
        <v>652</v>
      </c>
      <c r="AB127" s="1" t="s">
        <v>652</v>
      </c>
      <c r="AC127" s="1" t="s">
        <v>652</v>
      </c>
      <c r="AD127" s="1" t="s">
        <v>652</v>
      </c>
      <c r="AE127" s="1" t="s">
        <v>652</v>
      </c>
      <c r="AF127" s="1" t="s">
        <v>652</v>
      </c>
      <c r="AG127" s="1" t="s">
        <v>652</v>
      </c>
      <c r="AH127" s="1" t="s">
        <v>652</v>
      </c>
    </row>
    <row r="128" spans="1:34" x14ac:dyDescent="0.2">
      <c r="A128" s="1" t="s">
        <v>533</v>
      </c>
      <c r="B128" s="1" t="s">
        <v>534</v>
      </c>
      <c r="C128" s="1" t="s">
        <v>535</v>
      </c>
      <c r="D128" s="1" t="s">
        <v>536</v>
      </c>
      <c r="E128" s="1">
        <v>54</v>
      </c>
      <c r="F128" s="1">
        <v>0.72699999999999998</v>
      </c>
      <c r="G128" s="1">
        <v>54</v>
      </c>
      <c r="H128" s="1">
        <v>0.72399999999999998</v>
      </c>
      <c r="I128" s="1">
        <v>67</v>
      </c>
      <c r="J128" s="1">
        <v>0.70699999999999996</v>
      </c>
      <c r="K128" s="1">
        <v>65</v>
      </c>
      <c r="L128" s="1">
        <v>0.70199999999999996</v>
      </c>
      <c r="M128" s="1">
        <v>55</v>
      </c>
      <c r="N128" s="1">
        <v>0.71199999999999997</v>
      </c>
      <c r="O128" s="1">
        <v>54</v>
      </c>
      <c r="P128" s="1">
        <v>0.71099999999999997</v>
      </c>
      <c r="Q128" s="1">
        <v>59</v>
      </c>
      <c r="R128" s="1">
        <v>0.7046</v>
      </c>
      <c r="S128" s="1">
        <v>58</v>
      </c>
      <c r="T128" s="1">
        <v>0.7</v>
      </c>
      <c r="U128" s="1">
        <v>55</v>
      </c>
      <c r="V128" s="1">
        <v>0.69889999999999997</v>
      </c>
      <c r="W128" s="1">
        <v>57</v>
      </c>
      <c r="X128" s="1">
        <v>0.69140000000000001</v>
      </c>
      <c r="Y128" s="1">
        <v>56</v>
      </c>
      <c r="Z128" s="1">
        <v>0.69140000000000001</v>
      </c>
      <c r="AA128" s="1">
        <v>84</v>
      </c>
      <c r="AB128" s="1">
        <v>0.66639999999999999</v>
      </c>
      <c r="AC128" s="1">
        <v>84</v>
      </c>
      <c r="AD128" s="1">
        <v>0.66249999999999998</v>
      </c>
      <c r="AE128" s="1">
        <v>77</v>
      </c>
      <c r="AF128" s="1">
        <v>0.66090000000000004</v>
      </c>
      <c r="AG128" s="1">
        <v>65</v>
      </c>
      <c r="AH128" s="1">
        <v>0.65500000000000003</v>
      </c>
    </row>
    <row r="129" spans="1:34" x14ac:dyDescent="0.2">
      <c r="A129" s="1" t="s">
        <v>537</v>
      </c>
      <c r="B129" s="1" t="s">
        <v>538</v>
      </c>
      <c r="C129" s="1" t="s">
        <v>539</v>
      </c>
      <c r="D129" s="1" t="s">
        <v>540</v>
      </c>
      <c r="E129" s="1">
        <v>77</v>
      </c>
      <c r="F129" s="1">
        <v>0.71199999999999997</v>
      </c>
      <c r="G129" s="1">
        <v>63</v>
      </c>
      <c r="H129" s="1">
        <v>0.71799999999999997</v>
      </c>
      <c r="I129" s="1">
        <v>83</v>
      </c>
      <c r="J129" s="1">
        <v>0.69299999999999995</v>
      </c>
      <c r="K129" s="1">
        <v>74</v>
      </c>
      <c r="L129" s="1">
        <v>0.69399999999999995</v>
      </c>
      <c r="M129" s="1">
        <v>94</v>
      </c>
      <c r="N129" s="1">
        <v>0.67900000000000005</v>
      </c>
      <c r="O129" s="1">
        <v>97</v>
      </c>
      <c r="P129" s="1">
        <v>0.67500000000000004</v>
      </c>
      <c r="Q129" s="1">
        <v>90</v>
      </c>
      <c r="R129" s="1">
        <v>0.68059999999999998</v>
      </c>
      <c r="S129" s="1">
        <v>74</v>
      </c>
      <c r="T129" s="1">
        <v>0.68569999999999998</v>
      </c>
      <c r="U129" s="1">
        <v>70</v>
      </c>
      <c r="V129" s="1">
        <v>0.68240000000000001</v>
      </c>
      <c r="W129" s="1">
        <v>72</v>
      </c>
      <c r="X129" s="1">
        <v>0.67969999999999997</v>
      </c>
      <c r="Y129" s="1">
        <v>71</v>
      </c>
      <c r="Z129" s="1">
        <v>0.67779999999999996</v>
      </c>
      <c r="AA129" s="1">
        <v>68</v>
      </c>
      <c r="AB129" s="1">
        <v>0.6845</v>
      </c>
      <c r="AC129" s="1">
        <v>64</v>
      </c>
      <c r="AD129" s="1">
        <v>0.68240000000000001</v>
      </c>
      <c r="AE129" s="1">
        <v>54</v>
      </c>
      <c r="AF129" s="1">
        <v>0.67969999999999997</v>
      </c>
      <c r="AG129" s="1">
        <v>50</v>
      </c>
      <c r="AH129" s="1">
        <v>0.67569999999999997</v>
      </c>
    </row>
    <row r="130" spans="1:34" x14ac:dyDescent="0.2">
      <c r="A130" s="1" t="s">
        <v>541</v>
      </c>
      <c r="B130" s="1" t="s">
        <v>542</v>
      </c>
      <c r="C130" s="1" t="s">
        <v>543</v>
      </c>
      <c r="D130" s="1" t="s">
        <v>544</v>
      </c>
      <c r="E130" s="1">
        <v>41</v>
      </c>
      <c r="F130" s="1">
        <v>0.74099999999999999</v>
      </c>
      <c r="G130" s="1">
        <v>36</v>
      </c>
      <c r="H130" s="1">
        <v>0.74299999999999999</v>
      </c>
      <c r="I130" s="1">
        <v>11</v>
      </c>
      <c r="J130" s="1">
        <v>0.78400000000000003</v>
      </c>
      <c r="K130" s="1">
        <v>7</v>
      </c>
      <c r="L130" s="1">
        <v>0.80500000000000005</v>
      </c>
      <c r="M130" s="1">
        <v>8</v>
      </c>
      <c r="N130" s="1">
        <v>0.78600000000000003</v>
      </c>
      <c r="O130" s="1">
        <v>9</v>
      </c>
      <c r="P130" s="1">
        <v>0.78400000000000003</v>
      </c>
      <c r="Q130" s="1">
        <v>23</v>
      </c>
      <c r="R130" s="1">
        <v>0.74429999999999996</v>
      </c>
      <c r="S130" s="1">
        <v>38</v>
      </c>
      <c r="T130" s="1">
        <v>0.71550000000000002</v>
      </c>
      <c r="U130" s="1">
        <v>38</v>
      </c>
      <c r="V130" s="1">
        <v>0.71319999999999995</v>
      </c>
      <c r="W130" s="1">
        <v>41</v>
      </c>
      <c r="X130" s="1">
        <v>0.70409999999999995</v>
      </c>
      <c r="Y130" s="1">
        <v>42</v>
      </c>
      <c r="Z130" s="1">
        <v>0.70469999999999999</v>
      </c>
      <c r="AA130" s="1">
        <v>52</v>
      </c>
      <c r="AB130" s="1">
        <v>0.69820000000000004</v>
      </c>
      <c r="AC130" s="1">
        <v>51</v>
      </c>
      <c r="AD130" s="1">
        <v>0.69369999999999998</v>
      </c>
      <c r="AE130" s="1">
        <v>49</v>
      </c>
      <c r="AF130" s="1">
        <v>0.68420000000000003</v>
      </c>
      <c r="AG130" s="1">
        <v>51</v>
      </c>
      <c r="AH130" s="1">
        <v>0.67449999999999999</v>
      </c>
    </row>
    <row r="131" spans="1:34" x14ac:dyDescent="0.2">
      <c r="A131" s="1" t="s">
        <v>545</v>
      </c>
      <c r="B131" s="1" t="s">
        <v>546</v>
      </c>
      <c r="C131" s="1" t="s">
        <v>547</v>
      </c>
      <c r="D131" s="1" t="s">
        <v>548</v>
      </c>
      <c r="E131" s="1">
        <v>18</v>
      </c>
      <c r="F131" s="1">
        <v>0.78100000000000003</v>
      </c>
      <c r="G131" s="1">
        <v>17</v>
      </c>
      <c r="H131" s="1">
        <v>0.78</v>
      </c>
      <c r="I131" s="1">
        <v>19</v>
      </c>
      <c r="J131" s="1">
        <v>0.755</v>
      </c>
      <c r="K131" s="1">
        <v>19</v>
      </c>
      <c r="L131" s="1">
        <v>0.75600000000000001</v>
      </c>
      <c r="M131" s="1">
        <v>15</v>
      </c>
      <c r="N131" s="1">
        <v>0.76400000000000001</v>
      </c>
      <c r="O131" s="1">
        <v>17</v>
      </c>
      <c r="P131" s="1">
        <v>0.75900000000000001</v>
      </c>
      <c r="Q131" s="1">
        <v>18</v>
      </c>
      <c r="R131" s="1">
        <v>0.75270000000000004</v>
      </c>
      <c r="S131" s="1">
        <v>17</v>
      </c>
      <c r="T131" s="1">
        <v>0.751</v>
      </c>
      <c r="U131" s="1">
        <v>16</v>
      </c>
      <c r="V131" s="1">
        <v>0.74960000000000004</v>
      </c>
      <c r="W131" s="1">
        <v>14</v>
      </c>
      <c r="X131" s="1">
        <v>0.74780000000000002</v>
      </c>
      <c r="Y131" s="1">
        <v>12</v>
      </c>
      <c r="Z131" s="1">
        <v>0.75349999999999995</v>
      </c>
      <c r="AA131" s="1">
        <v>6</v>
      </c>
      <c r="AB131" s="1">
        <v>0.77090000000000003</v>
      </c>
      <c r="AC131" s="1">
        <v>22</v>
      </c>
      <c r="AD131" s="1">
        <v>0.72319999999999995</v>
      </c>
      <c r="AE131" s="1">
        <v>20</v>
      </c>
      <c r="AF131" s="1">
        <v>0.71940000000000004</v>
      </c>
      <c r="AG131" s="1">
        <v>18</v>
      </c>
      <c r="AH131" s="1">
        <v>0.71250000000000002</v>
      </c>
    </row>
    <row r="132" spans="1:34" x14ac:dyDescent="0.2">
      <c r="A132" s="1" t="s">
        <v>549</v>
      </c>
      <c r="B132" s="1" t="s">
        <v>550</v>
      </c>
      <c r="C132" s="1" t="s">
        <v>551</v>
      </c>
      <c r="D132" s="1" t="s">
        <v>552</v>
      </c>
      <c r="E132" s="1">
        <v>14</v>
      </c>
      <c r="F132" s="1">
        <v>0.78800000000000003</v>
      </c>
      <c r="G132" s="1">
        <v>8</v>
      </c>
      <c r="H132" s="1">
        <v>0.79500000000000004</v>
      </c>
      <c r="I132" s="1">
        <v>29</v>
      </c>
      <c r="J132" s="1">
        <v>0.746</v>
      </c>
      <c r="K132" s="1">
        <v>24</v>
      </c>
      <c r="L132" s="1">
        <v>0.746</v>
      </c>
      <c r="M132" s="1">
        <v>29</v>
      </c>
      <c r="N132" s="1">
        <v>0.73799999999999999</v>
      </c>
      <c r="O132" s="1">
        <v>25</v>
      </c>
      <c r="P132" s="1">
        <v>0.74199999999999999</v>
      </c>
      <c r="Q132" s="1">
        <v>29</v>
      </c>
      <c r="R132" s="1">
        <v>0.73250000000000004</v>
      </c>
      <c r="S132" s="1">
        <v>30</v>
      </c>
      <c r="T132" s="1">
        <v>0.72660000000000002</v>
      </c>
      <c r="U132" s="1">
        <v>26</v>
      </c>
      <c r="V132" s="1">
        <v>0.72660000000000002</v>
      </c>
      <c r="W132" s="1">
        <v>12</v>
      </c>
      <c r="X132" s="1">
        <v>0.75800000000000001</v>
      </c>
      <c r="Y132" s="1">
        <v>11</v>
      </c>
      <c r="Z132" s="1">
        <v>0.75539999999999996</v>
      </c>
      <c r="AA132" s="1">
        <v>17</v>
      </c>
      <c r="AB132" s="1">
        <v>0.73450000000000004</v>
      </c>
      <c r="AC132" s="1">
        <v>17</v>
      </c>
      <c r="AD132" s="1">
        <v>0.72809999999999997</v>
      </c>
      <c r="AE132" s="1">
        <v>10</v>
      </c>
      <c r="AF132" s="1">
        <v>0.74439999999999995</v>
      </c>
      <c r="AG132" s="1">
        <v>11</v>
      </c>
      <c r="AH132" s="1">
        <v>0.7319</v>
      </c>
    </row>
    <row r="133" spans="1:34" x14ac:dyDescent="0.2">
      <c r="A133" s="1" t="s">
        <v>553</v>
      </c>
      <c r="B133" s="1" t="s">
        <v>554</v>
      </c>
      <c r="C133" s="1" t="s">
        <v>555</v>
      </c>
      <c r="D133" s="1" t="s">
        <v>556</v>
      </c>
      <c r="E133" s="1">
        <v>116</v>
      </c>
      <c r="F133" s="1">
        <v>0.67</v>
      </c>
      <c r="G133" s="1">
        <v>102</v>
      </c>
      <c r="H133" s="1">
        <v>0.68</v>
      </c>
      <c r="I133" s="1">
        <v>100</v>
      </c>
      <c r="J133" s="1">
        <v>0.67600000000000005</v>
      </c>
      <c r="K133" s="1">
        <v>109</v>
      </c>
      <c r="L133" s="1">
        <v>0.66900000000000004</v>
      </c>
      <c r="M133" s="1">
        <v>100</v>
      </c>
      <c r="N133" s="1">
        <v>0.67300000000000004</v>
      </c>
      <c r="O133" s="1">
        <v>84</v>
      </c>
      <c r="P133" s="1">
        <v>0.68600000000000005</v>
      </c>
      <c r="Q133" s="1">
        <v>79</v>
      </c>
      <c r="R133" s="1">
        <v>0.69030000000000002</v>
      </c>
      <c r="S133" s="1">
        <v>55</v>
      </c>
      <c r="T133" s="1">
        <v>0.70189999999999997</v>
      </c>
      <c r="U133" s="1">
        <v>39</v>
      </c>
      <c r="V133" s="1">
        <v>0.71220000000000006</v>
      </c>
      <c r="W133" s="1">
        <v>31</v>
      </c>
      <c r="X133" s="1">
        <v>0.72119999999999995</v>
      </c>
      <c r="Y133" s="1">
        <v>16</v>
      </c>
      <c r="Z133" s="1">
        <v>0.74580000000000002</v>
      </c>
      <c r="AA133" s="1">
        <v>16</v>
      </c>
      <c r="AB133" s="1">
        <v>0.74019999999999997</v>
      </c>
      <c r="AC133" s="1">
        <v>12</v>
      </c>
      <c r="AD133" s="1">
        <v>0.73709999999999998</v>
      </c>
      <c r="AE133" s="1">
        <v>15</v>
      </c>
      <c r="AF133" s="1">
        <v>0.72299999999999998</v>
      </c>
      <c r="AG133" s="1">
        <v>13</v>
      </c>
      <c r="AH133" s="1">
        <v>0.71989999999999998</v>
      </c>
    </row>
    <row r="134" spans="1:34" x14ac:dyDescent="0.2">
      <c r="A134" s="1" t="s">
        <v>557</v>
      </c>
      <c r="B134" s="1" t="s">
        <v>558</v>
      </c>
      <c r="C134" s="1" t="s">
        <v>559</v>
      </c>
      <c r="D134" s="1" t="s">
        <v>560</v>
      </c>
      <c r="E134" s="1">
        <v>51</v>
      </c>
      <c r="F134" s="1">
        <v>0.72899999999999998</v>
      </c>
      <c r="G134" s="1">
        <v>77</v>
      </c>
      <c r="H134" s="1">
        <v>0.70699999999999996</v>
      </c>
      <c r="I134" s="1">
        <v>79</v>
      </c>
      <c r="J134" s="1">
        <v>0.69499999999999995</v>
      </c>
      <c r="K134" s="1">
        <v>86</v>
      </c>
      <c r="L134" s="1">
        <v>0.68899999999999995</v>
      </c>
      <c r="M134" s="1">
        <v>95</v>
      </c>
      <c r="N134" s="1">
        <v>0.67900000000000005</v>
      </c>
      <c r="O134" s="1">
        <v>94</v>
      </c>
      <c r="P134" s="1">
        <v>0.67800000000000005</v>
      </c>
      <c r="Q134" s="1">
        <v>109</v>
      </c>
      <c r="R134" s="1">
        <v>0.65039999999999998</v>
      </c>
      <c r="S134" s="1">
        <v>110</v>
      </c>
      <c r="T134" s="1">
        <v>0.63690000000000002</v>
      </c>
      <c r="U134" s="1">
        <v>106</v>
      </c>
      <c r="V134" s="1">
        <v>0.64090000000000003</v>
      </c>
      <c r="W134" s="1">
        <v>104</v>
      </c>
      <c r="X134" s="1">
        <v>0.63949999999999996</v>
      </c>
      <c r="Y134" s="1">
        <v>102</v>
      </c>
      <c r="Z134" s="1">
        <v>0.64070000000000005</v>
      </c>
      <c r="AA134" s="1">
        <v>78</v>
      </c>
      <c r="AB134" s="1">
        <v>0.67259999999999998</v>
      </c>
      <c r="AC134" s="1">
        <v>79</v>
      </c>
      <c r="AD134" s="1">
        <v>0.66739999999999999</v>
      </c>
      <c r="AE134" s="1">
        <v>56</v>
      </c>
      <c r="AF134" s="1">
        <v>0.6794</v>
      </c>
      <c r="AG134" s="1" t="s">
        <v>652</v>
      </c>
      <c r="AH134" s="1" t="s">
        <v>652</v>
      </c>
    </row>
    <row r="135" spans="1:34" x14ac:dyDescent="0.2">
      <c r="A135" s="1" t="s">
        <v>561</v>
      </c>
      <c r="B135" s="1" t="s">
        <v>562</v>
      </c>
      <c r="C135" s="1" t="s">
        <v>563</v>
      </c>
      <c r="D135" s="1" t="s">
        <v>564</v>
      </c>
      <c r="E135" s="1">
        <v>5</v>
      </c>
      <c r="F135" s="1">
        <v>0.82299999999999995</v>
      </c>
      <c r="G135" s="1">
        <v>4</v>
      </c>
      <c r="H135" s="1">
        <v>0.82</v>
      </c>
      <c r="I135" s="1">
        <v>3</v>
      </c>
      <c r="J135" s="1">
        <v>0.82199999999999995</v>
      </c>
      <c r="K135" s="1">
        <v>5</v>
      </c>
      <c r="L135" s="1">
        <v>0.81599999999999995</v>
      </c>
      <c r="M135" s="1">
        <v>4</v>
      </c>
      <c r="N135" s="1">
        <v>0.81499999999999995</v>
      </c>
      <c r="O135" s="1">
        <v>4</v>
      </c>
      <c r="P135" s="1">
        <v>0.82299999999999995</v>
      </c>
      <c r="Q135" s="1">
        <v>4</v>
      </c>
      <c r="R135" s="1">
        <v>0.8165</v>
      </c>
      <c r="S135" s="1">
        <v>4</v>
      </c>
      <c r="T135" s="1">
        <v>0.81289999999999996</v>
      </c>
      <c r="U135" s="1">
        <v>4</v>
      </c>
      <c r="V135" s="1">
        <v>0.81589999999999996</v>
      </c>
      <c r="W135" s="1">
        <v>4</v>
      </c>
      <c r="X135" s="1">
        <v>0.8044</v>
      </c>
      <c r="Y135" s="1">
        <v>4</v>
      </c>
      <c r="Z135" s="1">
        <v>0.8024</v>
      </c>
      <c r="AA135" s="1">
        <v>4</v>
      </c>
      <c r="AB135" s="1">
        <v>0.81389999999999996</v>
      </c>
      <c r="AC135" s="1">
        <v>3</v>
      </c>
      <c r="AD135" s="1">
        <v>0.81389999999999996</v>
      </c>
      <c r="AE135" s="1">
        <v>1</v>
      </c>
      <c r="AF135" s="1">
        <v>0.81459999999999999</v>
      </c>
      <c r="AG135" s="1">
        <v>1</v>
      </c>
      <c r="AH135" s="1">
        <v>0.81330000000000002</v>
      </c>
    </row>
    <row r="136" spans="1:34" x14ac:dyDescent="0.2">
      <c r="A136" s="1" t="s">
        <v>565</v>
      </c>
      <c r="B136" s="1" t="s">
        <v>566</v>
      </c>
      <c r="C136" s="1" t="s">
        <v>567</v>
      </c>
      <c r="D136" s="1" t="s">
        <v>568</v>
      </c>
      <c r="E136" s="1">
        <v>10</v>
      </c>
      <c r="F136" s="1">
        <v>0.79800000000000004</v>
      </c>
      <c r="G136" s="1">
        <v>18</v>
      </c>
      <c r="H136" s="1">
        <v>0.77900000000000003</v>
      </c>
      <c r="I136" s="1">
        <v>20</v>
      </c>
      <c r="J136" s="1">
        <v>0.755</v>
      </c>
      <c r="K136" s="1">
        <v>21</v>
      </c>
      <c r="L136" s="1">
        <v>0.755</v>
      </c>
      <c r="M136" s="1">
        <v>11</v>
      </c>
      <c r="N136" s="1">
        <v>0.77600000000000002</v>
      </c>
      <c r="O136" s="1">
        <v>8</v>
      </c>
      <c r="P136" s="1">
        <v>0.78500000000000003</v>
      </c>
      <c r="Q136" s="1">
        <v>11</v>
      </c>
      <c r="R136" s="1">
        <v>0.77980000000000005</v>
      </c>
      <c r="S136" s="1">
        <v>9</v>
      </c>
      <c r="T136" s="1">
        <v>0.77359999999999995</v>
      </c>
      <c r="U136" s="1">
        <v>10</v>
      </c>
      <c r="V136" s="1">
        <v>0.76719999999999999</v>
      </c>
      <c r="W136" s="1">
        <v>10</v>
      </c>
      <c r="X136" s="1">
        <v>0.76270000000000004</v>
      </c>
      <c r="Y136" s="1">
        <v>10</v>
      </c>
      <c r="Z136" s="1">
        <v>0.75619999999999998</v>
      </c>
      <c r="AA136" s="1">
        <v>13</v>
      </c>
      <c r="AB136" s="1">
        <v>0.74260000000000004</v>
      </c>
      <c r="AC136" s="1">
        <v>14</v>
      </c>
      <c r="AD136" s="1">
        <v>0.73599999999999999</v>
      </c>
      <c r="AE136" s="1">
        <v>40</v>
      </c>
      <c r="AF136" s="1">
        <v>0.69240000000000002</v>
      </c>
      <c r="AG136" s="1">
        <v>26</v>
      </c>
      <c r="AH136" s="1">
        <v>0.69969999999999999</v>
      </c>
    </row>
    <row r="137" spans="1:34" x14ac:dyDescent="0.2">
      <c r="A137" s="1" t="s">
        <v>569</v>
      </c>
      <c r="B137" s="1" t="s">
        <v>570</v>
      </c>
      <c r="C137" s="1" t="s">
        <v>571</v>
      </c>
      <c r="D137" s="1" t="s">
        <v>572</v>
      </c>
      <c r="E137" s="1">
        <v>152</v>
      </c>
      <c r="F137" s="1">
        <v>0.56799999999999995</v>
      </c>
      <c r="G137" s="1">
        <v>150</v>
      </c>
      <c r="H137" s="1">
        <v>0.56699999999999995</v>
      </c>
      <c r="I137" s="1">
        <v>146</v>
      </c>
      <c r="J137" s="1">
        <v>0.56799999999999995</v>
      </c>
      <c r="K137" s="1">
        <v>142</v>
      </c>
      <c r="L137" s="1">
        <v>0.56799999999999995</v>
      </c>
      <c r="M137" s="1">
        <v>142</v>
      </c>
      <c r="N137" s="1">
        <v>0.56699999999999995</v>
      </c>
      <c r="O137" s="1">
        <v>143</v>
      </c>
      <c r="P137" s="1">
        <v>0.56799999999999995</v>
      </c>
      <c r="Q137" s="1">
        <v>139</v>
      </c>
      <c r="R137" s="1">
        <v>0.57750000000000001</v>
      </c>
      <c r="S137" s="1">
        <v>133</v>
      </c>
      <c r="T137" s="1">
        <v>0.56610000000000005</v>
      </c>
      <c r="U137" s="1">
        <v>132</v>
      </c>
      <c r="V137" s="1">
        <v>0.56259999999999999</v>
      </c>
      <c r="W137" s="1">
        <v>124</v>
      </c>
      <c r="X137" s="1">
        <v>0.58960000000000001</v>
      </c>
      <c r="Y137" s="1">
        <v>124</v>
      </c>
      <c r="Z137" s="1">
        <v>0.59260000000000002</v>
      </c>
      <c r="AA137" s="1">
        <v>121</v>
      </c>
      <c r="AB137" s="1">
        <v>0.60719999999999996</v>
      </c>
      <c r="AC137" s="1">
        <v>107</v>
      </c>
      <c r="AD137" s="1">
        <v>0.61809999999999998</v>
      </c>
      <c r="AE137" s="1">
        <v>103</v>
      </c>
      <c r="AF137" s="1">
        <v>0.62160000000000004</v>
      </c>
      <c r="AG137" s="1" t="s">
        <v>652</v>
      </c>
      <c r="AH137" s="1" t="s">
        <v>652</v>
      </c>
    </row>
    <row r="138" spans="1:34" x14ac:dyDescent="0.2">
      <c r="A138" s="1" t="s">
        <v>573</v>
      </c>
      <c r="B138" s="1" t="s">
        <v>574</v>
      </c>
      <c r="C138" s="1" t="s">
        <v>575</v>
      </c>
      <c r="D138" s="1" t="s">
        <v>576</v>
      </c>
      <c r="E138" s="1">
        <v>125</v>
      </c>
      <c r="F138" s="1">
        <v>0.65</v>
      </c>
      <c r="G138" s="1">
        <v>137</v>
      </c>
      <c r="H138" s="1">
        <v>0.626</v>
      </c>
      <c r="I138" s="1">
        <v>123</v>
      </c>
      <c r="J138" s="1">
        <v>0.63800000000000001</v>
      </c>
      <c r="K138" s="1">
        <v>95</v>
      </c>
      <c r="L138" s="1">
        <v>0.67800000000000005</v>
      </c>
      <c r="M138" s="1">
        <v>93</v>
      </c>
      <c r="N138" s="1">
        <v>0.67900000000000005</v>
      </c>
      <c r="O138" s="1">
        <v>95</v>
      </c>
      <c r="P138" s="1">
        <v>0.67500000000000004</v>
      </c>
      <c r="Q138" s="1">
        <v>102</v>
      </c>
      <c r="R138" s="1">
        <v>0.66539999999999999</v>
      </c>
      <c r="S138" s="1">
        <v>90</v>
      </c>
      <c r="T138" s="1">
        <v>0.66820000000000002</v>
      </c>
      <c r="U138" s="1">
        <v>96</v>
      </c>
      <c r="V138" s="1">
        <v>0.66080000000000005</v>
      </c>
      <c r="W138" s="1">
        <v>96</v>
      </c>
      <c r="X138" s="1">
        <v>0.65259999999999996</v>
      </c>
      <c r="Y138" s="1">
        <v>89</v>
      </c>
      <c r="Z138" s="1">
        <v>0.65980000000000005</v>
      </c>
      <c r="AA138" s="1">
        <v>86</v>
      </c>
      <c r="AB138" s="1">
        <v>0.66610000000000003</v>
      </c>
      <c r="AC138" s="1">
        <v>89</v>
      </c>
      <c r="AD138" s="1">
        <v>0.65410000000000001</v>
      </c>
      <c r="AE138" s="1">
        <v>79</v>
      </c>
      <c r="AF138" s="1">
        <v>0.65780000000000005</v>
      </c>
      <c r="AG138" s="1" t="s">
        <v>652</v>
      </c>
      <c r="AH138" s="1" t="s">
        <v>652</v>
      </c>
    </row>
    <row r="139" spans="1:34" x14ac:dyDescent="0.2">
      <c r="A139" s="1" t="s">
        <v>577</v>
      </c>
      <c r="B139" s="1" t="s">
        <v>578</v>
      </c>
      <c r="C139" s="1" t="s">
        <v>579</v>
      </c>
      <c r="D139" s="1" t="s">
        <v>580</v>
      </c>
      <c r="E139" s="1">
        <v>82</v>
      </c>
      <c r="F139" s="1">
        <v>0.70699999999999996</v>
      </c>
      <c r="G139" s="1">
        <v>68</v>
      </c>
      <c r="H139" s="1">
        <v>0.71299999999999997</v>
      </c>
      <c r="I139" s="1">
        <v>71</v>
      </c>
      <c r="J139" s="1">
        <v>0.70399999999999996</v>
      </c>
      <c r="K139" s="1">
        <v>68</v>
      </c>
      <c r="L139" s="1">
        <v>0.7</v>
      </c>
      <c r="M139" s="1">
        <v>53</v>
      </c>
      <c r="N139" s="1">
        <v>0.71599999999999997</v>
      </c>
      <c r="O139" s="1">
        <v>49</v>
      </c>
      <c r="P139" s="1">
        <v>0.71799999999999997</v>
      </c>
      <c r="Q139" s="1">
        <v>47</v>
      </c>
      <c r="R139" s="1">
        <v>0.71819999999999995</v>
      </c>
      <c r="S139" s="1">
        <v>66</v>
      </c>
      <c r="T139" s="1">
        <v>0.69279999999999997</v>
      </c>
      <c r="U139" s="1">
        <v>46</v>
      </c>
      <c r="V139" s="1">
        <v>0.70909999999999995</v>
      </c>
      <c r="W139" s="1">
        <v>59</v>
      </c>
      <c r="X139" s="1">
        <v>0.69040000000000001</v>
      </c>
      <c r="Y139" s="1">
        <v>66</v>
      </c>
      <c r="Z139" s="1">
        <v>0.68289999999999995</v>
      </c>
      <c r="AA139" s="1">
        <v>73</v>
      </c>
      <c r="AB139" s="1">
        <v>0.67969999999999997</v>
      </c>
      <c r="AC139" s="1">
        <v>38</v>
      </c>
      <c r="AD139" s="1">
        <v>0.70679999999999998</v>
      </c>
      <c r="AE139" s="1">
        <v>34</v>
      </c>
      <c r="AF139" s="1">
        <v>0.69689999999999996</v>
      </c>
      <c r="AG139" s="1">
        <v>24</v>
      </c>
      <c r="AH139" s="1">
        <v>0.70379999999999998</v>
      </c>
    </row>
    <row r="140" spans="1:34" x14ac:dyDescent="0.2">
      <c r="A140" s="1" t="s">
        <v>581</v>
      </c>
      <c r="B140" s="1" t="s">
        <v>582</v>
      </c>
      <c r="C140" s="1" t="s">
        <v>583</v>
      </c>
      <c r="D140" s="1" t="s">
        <v>584</v>
      </c>
      <c r="E140" s="1">
        <v>79</v>
      </c>
      <c r="F140" s="1">
        <v>0.71</v>
      </c>
      <c r="G140" s="1">
        <v>75</v>
      </c>
      <c r="H140" s="1">
        <v>0.70799999999999996</v>
      </c>
      <c r="I140" s="1">
        <v>73</v>
      </c>
      <c r="J140" s="1">
        <v>0.70199999999999996</v>
      </c>
      <c r="K140" s="1">
        <v>75</v>
      </c>
      <c r="L140" s="1">
        <v>0.69399999999999995</v>
      </c>
      <c r="M140" s="1">
        <v>71</v>
      </c>
      <c r="N140" s="1">
        <v>0.69899999999999995</v>
      </c>
      <c r="O140" s="1">
        <v>60</v>
      </c>
      <c r="P140" s="1">
        <v>0.70599999999999996</v>
      </c>
      <c r="Q140" s="1">
        <v>61</v>
      </c>
      <c r="R140" s="1">
        <v>0.70269999999999999</v>
      </c>
      <c r="S140" s="1">
        <v>65</v>
      </c>
      <c r="T140" s="1">
        <v>0.69279999999999997</v>
      </c>
      <c r="U140" s="1">
        <v>65</v>
      </c>
      <c r="V140" s="1">
        <v>0.68930000000000002</v>
      </c>
      <c r="W140" s="1">
        <v>60</v>
      </c>
      <c r="X140" s="1">
        <v>0.68920000000000003</v>
      </c>
      <c r="Y140" s="1">
        <v>57</v>
      </c>
      <c r="Z140" s="1">
        <v>0.69099999999999995</v>
      </c>
      <c r="AA140" s="1">
        <v>59</v>
      </c>
      <c r="AB140" s="1">
        <v>0.69069999999999998</v>
      </c>
      <c r="AC140" s="1">
        <v>52</v>
      </c>
      <c r="AD140" s="1">
        <v>0.69169999999999998</v>
      </c>
      <c r="AE140" s="1">
        <v>52</v>
      </c>
      <c r="AF140" s="1">
        <v>0.68149999999999999</v>
      </c>
      <c r="AG140" s="1">
        <v>40</v>
      </c>
      <c r="AH140" s="1">
        <v>0.68310000000000004</v>
      </c>
    </row>
    <row r="141" spans="1:34" x14ac:dyDescent="0.2">
      <c r="A141" s="1" t="s">
        <v>585</v>
      </c>
      <c r="B141" s="1" t="s">
        <v>586</v>
      </c>
      <c r="C141" s="1" t="s">
        <v>587</v>
      </c>
      <c r="D141" s="1" t="s">
        <v>687</v>
      </c>
      <c r="E141" s="1">
        <v>64</v>
      </c>
      <c r="F141" s="1">
        <v>0.72</v>
      </c>
      <c r="G141" s="1">
        <v>117</v>
      </c>
      <c r="H141" s="1">
        <v>0.66200000000000003</v>
      </c>
      <c r="I141" s="1">
        <v>124</v>
      </c>
      <c r="J141" s="1">
        <v>0.63800000000000001</v>
      </c>
      <c r="K141" s="1">
        <v>128</v>
      </c>
      <c r="L141" s="1">
        <v>0.628</v>
      </c>
      <c r="M141" s="1">
        <v>125</v>
      </c>
      <c r="N141" s="1">
        <v>0.63700000000000001</v>
      </c>
      <c r="O141" s="1" t="s">
        <v>652</v>
      </c>
      <c r="P141" s="1" t="s">
        <v>652</v>
      </c>
      <c r="Q141" s="1" t="s">
        <v>652</v>
      </c>
      <c r="R141" s="1" t="s">
        <v>652</v>
      </c>
      <c r="S141" s="1" t="s">
        <v>652</v>
      </c>
      <c r="T141" s="1" t="s">
        <v>652</v>
      </c>
      <c r="U141" s="1" t="s">
        <v>652</v>
      </c>
      <c r="V141" s="1" t="s">
        <v>652</v>
      </c>
      <c r="W141" s="1" t="s">
        <v>652</v>
      </c>
      <c r="X141" s="1" t="s">
        <v>652</v>
      </c>
      <c r="Y141" s="1" t="s">
        <v>652</v>
      </c>
      <c r="Z141" s="1" t="s">
        <v>652</v>
      </c>
      <c r="AA141" s="1" t="s">
        <v>652</v>
      </c>
      <c r="AB141" s="1" t="s">
        <v>652</v>
      </c>
      <c r="AC141" s="1" t="s">
        <v>652</v>
      </c>
      <c r="AD141" s="1" t="s">
        <v>652</v>
      </c>
      <c r="AE141" s="1" t="s">
        <v>652</v>
      </c>
      <c r="AF141" s="1" t="s">
        <v>652</v>
      </c>
      <c r="AG141" s="1" t="s">
        <v>652</v>
      </c>
      <c r="AH141" s="1" t="s">
        <v>652</v>
      </c>
    </row>
    <row r="142" spans="1:34" x14ac:dyDescent="0.2">
      <c r="A142" s="1" t="s">
        <v>589</v>
      </c>
      <c r="B142" s="1" t="s">
        <v>590</v>
      </c>
      <c r="C142" s="1" t="s">
        <v>591</v>
      </c>
      <c r="D142" s="1" t="s">
        <v>592</v>
      </c>
      <c r="E142" s="1">
        <v>105</v>
      </c>
      <c r="F142" s="1">
        <v>0.68300000000000005</v>
      </c>
      <c r="G142" s="1">
        <v>140</v>
      </c>
      <c r="H142" s="1">
        <v>0.61499999999999999</v>
      </c>
      <c r="I142" s="3">
        <v>134</v>
      </c>
      <c r="J142" s="3">
        <v>0.61799999999999999</v>
      </c>
      <c r="K142" s="1" t="s">
        <v>652</v>
      </c>
      <c r="L142" s="1" t="s">
        <v>652</v>
      </c>
      <c r="M142" s="1" t="s">
        <v>652</v>
      </c>
      <c r="N142" s="1" t="s">
        <v>652</v>
      </c>
      <c r="O142" s="1" t="s">
        <v>652</v>
      </c>
      <c r="P142" s="1" t="s">
        <v>652</v>
      </c>
      <c r="Q142" s="1" t="s">
        <v>652</v>
      </c>
      <c r="R142" s="1" t="s">
        <v>652</v>
      </c>
      <c r="S142" s="1" t="s">
        <v>652</v>
      </c>
      <c r="T142" s="1" t="s">
        <v>652</v>
      </c>
      <c r="U142" s="1" t="s">
        <v>652</v>
      </c>
      <c r="V142" s="1" t="s">
        <v>652</v>
      </c>
      <c r="W142" s="1" t="s">
        <v>652</v>
      </c>
      <c r="X142" s="1" t="s">
        <v>652</v>
      </c>
      <c r="Y142" s="1" t="s">
        <v>652</v>
      </c>
      <c r="Z142" s="1" t="s">
        <v>652</v>
      </c>
      <c r="AA142" s="1" t="s">
        <v>652</v>
      </c>
      <c r="AB142" s="1" t="s">
        <v>652</v>
      </c>
      <c r="AC142" s="1" t="s">
        <v>652</v>
      </c>
      <c r="AD142" s="1" t="s">
        <v>652</v>
      </c>
      <c r="AE142" s="1" t="s">
        <v>652</v>
      </c>
      <c r="AF142" s="1" t="s">
        <v>652</v>
      </c>
      <c r="AG142" s="1" t="s">
        <v>652</v>
      </c>
      <c r="AH142" s="1" t="s">
        <v>652</v>
      </c>
    </row>
    <row r="143" spans="1:34" x14ac:dyDescent="0.2">
      <c r="A143" s="1" t="s">
        <v>593</v>
      </c>
      <c r="B143" s="1" t="s">
        <v>594</v>
      </c>
      <c r="C143" s="1" t="s">
        <v>595</v>
      </c>
      <c r="D143" s="1" t="s">
        <v>596</v>
      </c>
      <c r="E143" s="1">
        <v>37</v>
      </c>
      <c r="F143" s="1">
        <v>0.749</v>
      </c>
      <c r="G143" s="1">
        <v>24</v>
      </c>
      <c r="H143" s="1">
        <v>0.75600000000000001</v>
      </c>
      <c r="I143" s="1" t="s">
        <v>652</v>
      </c>
      <c r="J143" s="1" t="s">
        <v>652</v>
      </c>
      <c r="K143" s="1" t="s">
        <v>652</v>
      </c>
      <c r="L143" s="1" t="s">
        <v>652</v>
      </c>
      <c r="M143" s="1">
        <v>44</v>
      </c>
      <c r="N143" s="1">
        <v>0.72299999999999998</v>
      </c>
      <c r="O143" s="1">
        <v>46</v>
      </c>
      <c r="P143" s="1">
        <v>0.72</v>
      </c>
      <c r="Q143" s="1">
        <v>49</v>
      </c>
      <c r="R143" s="1">
        <v>0.71540000000000004</v>
      </c>
      <c r="S143" s="1">
        <v>36</v>
      </c>
      <c r="T143" s="1">
        <v>0.71660000000000001</v>
      </c>
      <c r="U143" s="1">
        <v>43</v>
      </c>
      <c r="V143" s="1">
        <v>0.71160000000000001</v>
      </c>
      <c r="W143" s="1">
        <v>21</v>
      </c>
      <c r="X143" s="1">
        <v>0.73719999999999997</v>
      </c>
      <c r="Y143" s="1">
        <v>21</v>
      </c>
      <c r="Z143" s="1">
        <v>0.73529999999999995</v>
      </c>
      <c r="AA143" s="1">
        <v>19</v>
      </c>
      <c r="AB143" s="1">
        <v>0.7298</v>
      </c>
      <c r="AC143" s="1">
        <v>19</v>
      </c>
      <c r="AD143" s="1">
        <v>0.72450000000000003</v>
      </c>
      <c r="AE143" s="1">
        <v>46</v>
      </c>
      <c r="AF143" s="1">
        <v>0.68589999999999995</v>
      </c>
      <c r="AG143" s="1">
        <v>45</v>
      </c>
      <c r="AH143" s="1">
        <v>0.67969999999999997</v>
      </c>
    </row>
    <row r="144" spans="1:34" x14ac:dyDescent="0.2">
      <c r="A144" s="1" t="s">
        <v>597</v>
      </c>
      <c r="B144" s="1" t="s">
        <v>598</v>
      </c>
      <c r="C144" s="1" t="s">
        <v>599</v>
      </c>
      <c r="D144" s="1" t="s">
        <v>600</v>
      </c>
      <c r="E144" s="1">
        <v>126</v>
      </c>
      <c r="F144" s="1">
        <v>0.64900000000000002</v>
      </c>
      <c r="G144" s="1">
        <v>124</v>
      </c>
      <c r="H144" s="1">
        <v>0.64400000000000002</v>
      </c>
      <c r="I144" s="1">
        <v>119</v>
      </c>
      <c r="J144" s="1">
        <v>0.64800000000000002</v>
      </c>
      <c r="K144" s="1">
        <v>117</v>
      </c>
      <c r="L144" s="1">
        <v>0.65100000000000002</v>
      </c>
      <c r="M144" s="1">
        <v>126</v>
      </c>
      <c r="N144" s="1">
        <v>0.63600000000000001</v>
      </c>
      <c r="O144" s="1">
        <v>127</v>
      </c>
      <c r="P144" s="1">
        <v>0.63400000000000001</v>
      </c>
      <c r="Q144" s="1" t="s">
        <v>652</v>
      </c>
      <c r="R144" s="1" t="s">
        <v>652</v>
      </c>
      <c r="S144" s="1" t="s">
        <v>652</v>
      </c>
      <c r="T144" s="1" t="s">
        <v>652</v>
      </c>
      <c r="U144" s="1" t="s">
        <v>652</v>
      </c>
      <c r="V144" s="1" t="s">
        <v>652</v>
      </c>
      <c r="W144" s="1" t="s">
        <v>652</v>
      </c>
      <c r="X144" s="1" t="s">
        <v>652</v>
      </c>
      <c r="Y144" s="1" t="s">
        <v>652</v>
      </c>
      <c r="Z144" s="1" t="s">
        <v>652</v>
      </c>
      <c r="AA144" s="1" t="s">
        <v>652</v>
      </c>
      <c r="AB144" s="1" t="s">
        <v>652</v>
      </c>
      <c r="AC144" s="1" t="s">
        <v>652</v>
      </c>
      <c r="AD144" s="1" t="s">
        <v>652</v>
      </c>
      <c r="AE144" s="1" t="s">
        <v>652</v>
      </c>
      <c r="AF144" s="1" t="s">
        <v>652</v>
      </c>
      <c r="AG144" s="1" t="s">
        <v>652</v>
      </c>
      <c r="AH144" s="1" t="s">
        <v>652</v>
      </c>
    </row>
    <row r="145" spans="1:34" x14ac:dyDescent="0.2">
      <c r="A145" s="1" t="s">
        <v>601</v>
      </c>
      <c r="B145" s="1" t="s">
        <v>602</v>
      </c>
      <c r="C145" s="1" t="s">
        <v>603</v>
      </c>
      <c r="D145" s="1" t="s">
        <v>604</v>
      </c>
      <c r="E145" s="1">
        <v>133</v>
      </c>
      <c r="F145" s="1">
        <v>0.63800000000000001</v>
      </c>
      <c r="G145" s="1">
        <v>130</v>
      </c>
      <c r="H145" s="1">
        <v>0.63500000000000001</v>
      </c>
      <c r="I145" s="1">
        <v>130</v>
      </c>
      <c r="J145" s="1">
        <v>0.628</v>
      </c>
      <c r="K145" s="1">
        <v>131</v>
      </c>
      <c r="L145" s="1">
        <v>0.625</v>
      </c>
      <c r="M145" s="1">
        <v>130</v>
      </c>
      <c r="N145" s="1">
        <v>0.623</v>
      </c>
      <c r="O145" s="1">
        <v>130</v>
      </c>
      <c r="P145" s="1">
        <v>0.624</v>
      </c>
      <c r="Q145" s="1">
        <v>125</v>
      </c>
      <c r="R145" s="1">
        <v>0.61829999999999996</v>
      </c>
      <c r="S145" s="1">
        <v>120</v>
      </c>
      <c r="T145" s="1">
        <v>0.60809999999999997</v>
      </c>
      <c r="U145" s="1">
        <v>124</v>
      </c>
      <c r="V145" s="1">
        <v>0.60150000000000003</v>
      </c>
      <c r="W145" s="1">
        <v>122</v>
      </c>
      <c r="X145" s="1">
        <v>0.59540000000000004</v>
      </c>
      <c r="Y145" s="1">
        <v>126</v>
      </c>
      <c r="Z145" s="1">
        <v>0.58760000000000001</v>
      </c>
      <c r="AA145" s="1">
        <v>129</v>
      </c>
      <c r="AB145" s="1">
        <v>0.58279999999999998</v>
      </c>
      <c r="AC145" s="1">
        <v>123</v>
      </c>
      <c r="AD145" s="1">
        <v>0.58530000000000004</v>
      </c>
      <c r="AE145" s="1">
        <v>121</v>
      </c>
      <c r="AF145" s="1">
        <v>0.57679999999999998</v>
      </c>
      <c r="AG145" s="1">
        <v>105</v>
      </c>
      <c r="AH145" s="1">
        <v>0.58499999999999996</v>
      </c>
    </row>
    <row r="146" spans="1:34" x14ac:dyDescent="0.2">
      <c r="A146" s="1" t="s">
        <v>605</v>
      </c>
      <c r="B146" s="1" t="s">
        <v>606</v>
      </c>
      <c r="C146" s="1" t="s">
        <v>607</v>
      </c>
      <c r="D146" s="1" t="s">
        <v>608</v>
      </c>
      <c r="E146" s="1">
        <v>66</v>
      </c>
      <c r="F146" s="1">
        <v>0.71699999999999997</v>
      </c>
      <c r="G146" s="1">
        <v>65</v>
      </c>
      <c r="H146" s="1">
        <v>0.71699999999999997</v>
      </c>
      <c r="I146" s="1">
        <v>43</v>
      </c>
      <c r="J146" s="1">
        <v>0.72399999999999998</v>
      </c>
      <c r="K146" s="1">
        <v>45</v>
      </c>
      <c r="L146" s="1">
        <v>0.72099999999999997</v>
      </c>
      <c r="M146" s="1">
        <v>61</v>
      </c>
      <c r="N146" s="1">
        <v>0.70399999999999996</v>
      </c>
      <c r="O146" s="1">
        <v>58</v>
      </c>
      <c r="P146" s="1">
        <v>0.70799999999999996</v>
      </c>
      <c r="Q146" s="1">
        <v>88</v>
      </c>
      <c r="R146" s="1">
        <v>0.68210000000000004</v>
      </c>
      <c r="S146" s="1">
        <v>46</v>
      </c>
      <c r="T146" s="1">
        <v>0.70860000000000001</v>
      </c>
      <c r="U146" s="1">
        <v>28</v>
      </c>
      <c r="V146" s="1">
        <v>0.7228</v>
      </c>
      <c r="W146" s="1">
        <v>29</v>
      </c>
      <c r="X146" s="1">
        <v>0.72199999999999998</v>
      </c>
      <c r="Y146" s="1">
        <v>33</v>
      </c>
      <c r="Z146" s="1">
        <v>0.71689999999999998</v>
      </c>
      <c r="AA146" s="1">
        <v>40</v>
      </c>
      <c r="AB146" s="1">
        <v>0.70669999999999999</v>
      </c>
      <c r="AC146" s="1">
        <v>43</v>
      </c>
      <c r="AD146" s="1">
        <v>0.69810000000000005</v>
      </c>
      <c r="AE146" s="1">
        <v>50</v>
      </c>
      <c r="AF146" s="1">
        <v>0.68330000000000002</v>
      </c>
      <c r="AG146" s="1">
        <v>47</v>
      </c>
      <c r="AH146" s="1">
        <v>0.67969999999999997</v>
      </c>
    </row>
    <row r="147" spans="1:34" x14ac:dyDescent="0.2">
      <c r="A147" s="1" t="s">
        <v>609</v>
      </c>
      <c r="B147" s="1" t="s">
        <v>610</v>
      </c>
      <c r="C147" s="1" t="s">
        <v>611</v>
      </c>
      <c r="D147" s="1" t="s">
        <v>612</v>
      </c>
      <c r="E147" s="1">
        <v>74</v>
      </c>
      <c r="F147" s="1">
        <v>0.71399999999999997</v>
      </c>
      <c r="G147" s="1">
        <v>59</v>
      </c>
      <c r="H147" s="1">
        <v>0.72099999999999997</v>
      </c>
      <c r="I147" s="1">
        <v>65</v>
      </c>
      <c r="J147" s="1">
        <v>0.70799999999999996</v>
      </c>
      <c r="K147" s="1">
        <v>61</v>
      </c>
      <c r="L147" s="1">
        <v>0.70499999999999996</v>
      </c>
      <c r="M147" s="1">
        <v>69</v>
      </c>
      <c r="N147" s="1">
        <v>0.7</v>
      </c>
      <c r="O147" s="1">
        <v>67</v>
      </c>
      <c r="P147" s="1">
        <v>0.70199999999999996</v>
      </c>
      <c r="Q147" s="1">
        <v>56</v>
      </c>
      <c r="R147" s="1">
        <v>0.7056</v>
      </c>
      <c r="S147" s="1">
        <v>64</v>
      </c>
      <c r="T147" s="1">
        <v>0.69350000000000001</v>
      </c>
      <c r="U147" s="1">
        <v>64</v>
      </c>
      <c r="V147" s="1">
        <v>0.68940000000000001</v>
      </c>
      <c r="W147" s="1">
        <v>64</v>
      </c>
      <c r="X147" s="1">
        <v>0.68610000000000004</v>
      </c>
      <c r="Y147" s="1">
        <v>63</v>
      </c>
      <c r="Z147" s="1">
        <v>0.68689999999999996</v>
      </c>
      <c r="AA147" s="1">
        <v>61</v>
      </c>
      <c r="AB147" s="1">
        <v>0.68959999999999999</v>
      </c>
      <c r="AC147" s="1">
        <v>62</v>
      </c>
      <c r="AD147" s="1">
        <v>0.68559999999999999</v>
      </c>
      <c r="AE147" s="1">
        <v>57</v>
      </c>
      <c r="AF147" s="1">
        <v>0.67900000000000005</v>
      </c>
      <c r="AG147" s="1">
        <v>48</v>
      </c>
      <c r="AH147" s="1">
        <v>0.67969999999999997</v>
      </c>
    </row>
    <row r="148" spans="1:34" x14ac:dyDescent="0.2">
      <c r="A148" s="1" t="s">
        <v>613</v>
      </c>
      <c r="B148" s="1" t="s">
        <v>614</v>
      </c>
      <c r="C148" s="1" t="s">
        <v>615</v>
      </c>
      <c r="D148" s="1" t="s">
        <v>616</v>
      </c>
      <c r="E148" s="1">
        <v>72</v>
      </c>
      <c r="F148" s="1">
        <v>0.71599999999999997</v>
      </c>
      <c r="G148" s="1">
        <v>120</v>
      </c>
      <c r="H148" s="1">
        <v>0.65500000000000003</v>
      </c>
      <c r="I148" s="1">
        <v>121</v>
      </c>
      <c r="J148" s="1">
        <v>0.64200000000000002</v>
      </c>
      <c r="K148" s="1">
        <v>120</v>
      </c>
      <c r="L148" s="1">
        <v>0.64900000000000002</v>
      </c>
      <c r="M148" s="1">
        <v>124</v>
      </c>
      <c r="N148" s="1">
        <v>0.63900000000000001</v>
      </c>
      <c r="O148" s="1">
        <v>119</v>
      </c>
      <c r="P148" s="1">
        <v>0.64600000000000002</v>
      </c>
      <c r="Q148" s="1">
        <v>115</v>
      </c>
      <c r="R148" s="1">
        <v>0.64359999999999995</v>
      </c>
      <c r="S148" s="1">
        <v>109</v>
      </c>
      <c r="T148" s="1">
        <v>0.63719999999999999</v>
      </c>
      <c r="U148" s="1">
        <v>107</v>
      </c>
      <c r="V148" s="1">
        <v>0.63919999999999999</v>
      </c>
      <c r="W148" s="1">
        <v>103</v>
      </c>
      <c r="X148" s="1">
        <v>0.64539999999999997</v>
      </c>
      <c r="Y148" s="1">
        <v>103</v>
      </c>
      <c r="Z148" s="1">
        <v>0.63970000000000005</v>
      </c>
      <c r="AA148" s="1">
        <v>112</v>
      </c>
      <c r="AB148" s="1">
        <v>0.61980000000000002</v>
      </c>
      <c r="AC148" s="1">
        <v>105</v>
      </c>
      <c r="AD148" s="1">
        <v>0.622</v>
      </c>
      <c r="AE148" s="1">
        <v>105</v>
      </c>
      <c r="AF148" s="1">
        <v>0.61839999999999995</v>
      </c>
      <c r="AG148" s="1">
        <v>101</v>
      </c>
      <c r="AH148" s="1">
        <v>0.59189999999999998</v>
      </c>
    </row>
    <row r="149" spans="1:34" x14ac:dyDescent="0.2">
      <c r="A149" s="1" t="s">
        <v>617</v>
      </c>
      <c r="B149" s="1" t="s">
        <v>618</v>
      </c>
      <c r="C149" s="1" t="s">
        <v>619</v>
      </c>
      <c r="D149" s="1" t="s">
        <v>620</v>
      </c>
      <c r="E149" s="1">
        <v>23</v>
      </c>
      <c r="F149" s="1">
        <v>0.77500000000000002</v>
      </c>
      <c r="G149" s="1">
        <v>21</v>
      </c>
      <c r="H149" s="1">
        <v>0.76700000000000002</v>
      </c>
      <c r="I149" s="1">
        <v>15</v>
      </c>
      <c r="J149" s="1">
        <v>0.77400000000000002</v>
      </c>
      <c r="K149" s="1">
        <v>15</v>
      </c>
      <c r="L149" s="1">
        <v>0.77</v>
      </c>
      <c r="M149" s="1">
        <v>20</v>
      </c>
      <c r="N149" s="1">
        <v>0.752</v>
      </c>
      <c r="O149" s="1">
        <v>18</v>
      </c>
      <c r="P149" s="1">
        <v>0.75800000000000001</v>
      </c>
      <c r="Q149" s="1">
        <v>26</v>
      </c>
      <c r="R149" s="1">
        <v>0.73829999999999996</v>
      </c>
      <c r="S149" s="1">
        <v>18</v>
      </c>
      <c r="T149" s="1">
        <v>0.74399999999999999</v>
      </c>
      <c r="U149" s="1">
        <v>18</v>
      </c>
      <c r="V149" s="1">
        <v>0.74329999999999996</v>
      </c>
      <c r="W149" s="1">
        <v>16</v>
      </c>
      <c r="X149" s="1">
        <v>0.74619999999999997</v>
      </c>
      <c r="Y149" s="1">
        <v>15</v>
      </c>
      <c r="Z149" s="1">
        <v>0.746</v>
      </c>
      <c r="AA149" s="1">
        <v>15</v>
      </c>
      <c r="AB149" s="1">
        <v>0.74019999999999997</v>
      </c>
      <c r="AC149" s="1">
        <v>13</v>
      </c>
      <c r="AD149" s="1">
        <v>0.73660000000000003</v>
      </c>
      <c r="AE149" s="1">
        <v>11</v>
      </c>
      <c r="AF149" s="1">
        <v>0.74409999999999998</v>
      </c>
      <c r="AG149" s="1">
        <v>9</v>
      </c>
      <c r="AH149" s="1">
        <v>0.73650000000000004</v>
      </c>
    </row>
    <row r="150" spans="1:34" x14ac:dyDescent="0.2">
      <c r="A150" s="1" t="s">
        <v>621</v>
      </c>
      <c r="B150" s="1" t="s">
        <v>622</v>
      </c>
      <c r="C150" s="1" t="s">
        <v>623</v>
      </c>
      <c r="D150" s="1" t="s">
        <v>624</v>
      </c>
      <c r="E150" s="1">
        <v>30</v>
      </c>
      <c r="F150" s="1">
        <v>0.76300000000000001</v>
      </c>
      <c r="G150" s="1">
        <v>53</v>
      </c>
      <c r="H150" s="1">
        <v>0.72399999999999998</v>
      </c>
      <c r="I150" s="1">
        <v>51</v>
      </c>
      <c r="J150" s="1">
        <v>0.72</v>
      </c>
      <c r="K150" s="1">
        <v>49</v>
      </c>
      <c r="L150" s="1">
        <v>0.71799999999999997</v>
      </c>
      <c r="M150" s="1">
        <v>45</v>
      </c>
      <c r="N150" s="1">
        <v>0.72199999999999998</v>
      </c>
      <c r="O150" s="1">
        <v>28</v>
      </c>
      <c r="P150" s="1">
        <v>0.74</v>
      </c>
      <c r="Q150" s="1">
        <v>20</v>
      </c>
      <c r="R150" s="1">
        <v>0.74629999999999996</v>
      </c>
      <c r="S150" s="1">
        <v>23</v>
      </c>
      <c r="T150" s="1">
        <v>0.73919999999999997</v>
      </c>
      <c r="U150" s="1">
        <v>22</v>
      </c>
      <c r="V150" s="1">
        <v>0.73729999999999996</v>
      </c>
      <c r="W150" s="1">
        <v>17</v>
      </c>
      <c r="X150" s="1">
        <v>0.74119999999999997</v>
      </c>
      <c r="Y150" s="1">
        <v>19</v>
      </c>
      <c r="Z150" s="1">
        <v>0.74109999999999998</v>
      </c>
      <c r="AA150" s="1">
        <v>31</v>
      </c>
      <c r="AB150" s="1">
        <v>0.71730000000000005</v>
      </c>
      <c r="AC150" s="1">
        <v>27</v>
      </c>
      <c r="AD150" s="1">
        <v>0.71789999999999998</v>
      </c>
      <c r="AE150" s="1">
        <v>31</v>
      </c>
      <c r="AF150" s="1">
        <v>0.70020000000000004</v>
      </c>
      <c r="AG150" s="1">
        <v>23</v>
      </c>
      <c r="AH150" s="1">
        <v>0.70420000000000005</v>
      </c>
    </row>
    <row r="151" spans="1:34" x14ac:dyDescent="0.2">
      <c r="A151" s="1" t="s">
        <v>625</v>
      </c>
      <c r="B151" s="1" t="s">
        <v>626</v>
      </c>
      <c r="C151" s="1" t="s">
        <v>627</v>
      </c>
      <c r="D151" s="1" t="s">
        <v>628</v>
      </c>
      <c r="E151" s="1">
        <v>85</v>
      </c>
      <c r="F151" s="1">
        <v>0.70199999999999996</v>
      </c>
      <c r="G151" s="1">
        <v>37</v>
      </c>
      <c r="H151" s="1">
        <v>0.73699999999999999</v>
      </c>
      <c r="I151" s="1">
        <v>56</v>
      </c>
      <c r="J151" s="1">
        <v>0.71499999999999997</v>
      </c>
      <c r="K151" s="1">
        <v>56</v>
      </c>
      <c r="L151" s="1">
        <v>0.71</v>
      </c>
      <c r="M151" s="1">
        <v>91</v>
      </c>
      <c r="N151" s="1">
        <v>0.68100000000000005</v>
      </c>
      <c r="O151" s="1">
        <v>93</v>
      </c>
      <c r="P151" s="1">
        <v>0.67900000000000005</v>
      </c>
      <c r="Q151" s="1">
        <v>82</v>
      </c>
      <c r="R151" s="1">
        <v>0.68710000000000004</v>
      </c>
      <c r="S151" s="1">
        <v>77</v>
      </c>
      <c r="T151" s="1">
        <v>0.68030000000000002</v>
      </c>
      <c r="U151" s="1">
        <v>76</v>
      </c>
      <c r="V151" s="1">
        <v>0.67449999999999999</v>
      </c>
      <c r="W151" s="1">
        <v>58</v>
      </c>
      <c r="X151" s="1">
        <v>0.69069999999999998</v>
      </c>
      <c r="Y151" s="1">
        <v>59</v>
      </c>
      <c r="Z151" s="1">
        <v>0.68969999999999998</v>
      </c>
      <c r="AA151" s="1">
        <v>57</v>
      </c>
      <c r="AB151" s="1">
        <v>0.69359999999999999</v>
      </c>
      <c r="AC151" s="1">
        <v>54</v>
      </c>
      <c r="AD151" s="1">
        <v>0.69069999999999998</v>
      </c>
      <c r="AE151" s="1">
        <v>78</v>
      </c>
      <c r="AF151" s="1">
        <v>0.66080000000000005</v>
      </c>
      <c r="AG151" s="1">
        <v>66</v>
      </c>
      <c r="AH151" s="1">
        <v>0.65490000000000004</v>
      </c>
    </row>
    <row r="152" spans="1:34" x14ac:dyDescent="0.2">
      <c r="A152" s="1" t="s">
        <v>629</v>
      </c>
      <c r="B152" s="1" t="s">
        <v>630</v>
      </c>
      <c r="C152" s="1" t="s">
        <v>631</v>
      </c>
      <c r="D152" s="1" t="s">
        <v>632</v>
      </c>
      <c r="E152" s="1">
        <v>141</v>
      </c>
      <c r="F152" s="1">
        <v>0.625</v>
      </c>
      <c r="G152" s="1">
        <v>126</v>
      </c>
      <c r="H152" s="1">
        <v>0.63800000000000001</v>
      </c>
      <c r="I152" s="1" t="s">
        <v>652</v>
      </c>
      <c r="J152" s="1" t="s">
        <v>652</v>
      </c>
      <c r="K152" s="1" t="s">
        <v>652</v>
      </c>
      <c r="L152" s="1" t="s">
        <v>652</v>
      </c>
      <c r="M152" s="1" t="s">
        <v>652</v>
      </c>
      <c r="N152" s="1" t="s">
        <v>652</v>
      </c>
      <c r="O152" s="1" t="s">
        <v>652</v>
      </c>
      <c r="P152" s="1" t="s">
        <v>652</v>
      </c>
      <c r="Q152" s="1" t="s">
        <v>652</v>
      </c>
      <c r="R152" s="1" t="s">
        <v>652</v>
      </c>
      <c r="S152" s="1" t="s">
        <v>652</v>
      </c>
      <c r="T152" s="1" t="s">
        <v>652</v>
      </c>
      <c r="U152" s="1" t="s">
        <v>652</v>
      </c>
      <c r="V152" s="1" t="s">
        <v>652</v>
      </c>
      <c r="W152" s="1" t="s">
        <v>652</v>
      </c>
      <c r="X152" s="1" t="s">
        <v>652</v>
      </c>
      <c r="Y152" s="1" t="s">
        <v>652</v>
      </c>
      <c r="Z152" s="1" t="s">
        <v>652</v>
      </c>
      <c r="AA152" s="1" t="s">
        <v>652</v>
      </c>
      <c r="AB152" s="1" t="s">
        <v>652</v>
      </c>
      <c r="AC152" s="1" t="s">
        <v>652</v>
      </c>
      <c r="AD152" s="1" t="s">
        <v>652</v>
      </c>
      <c r="AE152" s="1" t="s">
        <v>652</v>
      </c>
      <c r="AF152" s="1" t="s">
        <v>652</v>
      </c>
      <c r="AG152" s="1" t="s">
        <v>652</v>
      </c>
      <c r="AH152" s="1" t="s">
        <v>652</v>
      </c>
    </row>
    <row r="153" spans="1:34" x14ac:dyDescent="0.2">
      <c r="A153" s="1" t="s">
        <v>633</v>
      </c>
      <c r="B153" s="1" t="s">
        <v>634</v>
      </c>
      <c r="C153" s="1" t="s">
        <v>635</v>
      </c>
      <c r="D153" s="1" t="s">
        <v>636</v>
      </c>
      <c r="E153" s="1">
        <v>91</v>
      </c>
      <c r="F153" s="1">
        <v>0.69899999999999995</v>
      </c>
      <c r="G153" s="1">
        <v>67</v>
      </c>
      <c r="H153" s="1">
        <v>0.71299999999999997</v>
      </c>
      <c r="I153" s="1">
        <v>64</v>
      </c>
      <c r="J153" s="1">
        <v>0.70899999999999996</v>
      </c>
      <c r="K153" s="1">
        <v>60</v>
      </c>
      <c r="L153" s="1">
        <v>0.70599999999999996</v>
      </c>
      <c r="M153" s="1">
        <v>74</v>
      </c>
      <c r="N153" s="1">
        <v>0.69399999999999995</v>
      </c>
      <c r="O153" s="1">
        <v>78</v>
      </c>
      <c r="P153" s="1">
        <v>0.69099999999999995</v>
      </c>
      <c r="Q153" s="1">
        <v>86</v>
      </c>
      <c r="R153" s="1">
        <v>0.68510000000000004</v>
      </c>
      <c r="S153" s="1">
        <v>50</v>
      </c>
      <c r="T153" s="1">
        <v>0.70599999999999996</v>
      </c>
      <c r="U153" s="1">
        <v>48</v>
      </c>
      <c r="V153" s="1">
        <v>0.70599999999999996</v>
      </c>
      <c r="W153" s="1">
        <v>63</v>
      </c>
      <c r="X153" s="1">
        <v>0.68610000000000004</v>
      </c>
      <c r="Y153" s="1">
        <v>64</v>
      </c>
      <c r="Z153" s="1">
        <v>0.68630000000000002</v>
      </c>
      <c r="AA153" s="1">
        <v>69</v>
      </c>
      <c r="AB153" s="1">
        <v>0.68389999999999995</v>
      </c>
      <c r="AC153" s="1">
        <v>59</v>
      </c>
      <c r="AD153" s="1">
        <v>0.6875</v>
      </c>
      <c r="AE153" s="1">
        <v>55</v>
      </c>
      <c r="AF153" s="1">
        <v>0.67969999999999997</v>
      </c>
      <c r="AG153" s="1">
        <v>57</v>
      </c>
      <c r="AH153" s="1">
        <v>0.66639999999999999</v>
      </c>
    </row>
    <row r="154" spans="1:34" x14ac:dyDescent="0.2">
      <c r="A154" s="1" t="s">
        <v>637</v>
      </c>
      <c r="B154" s="1" t="s">
        <v>638</v>
      </c>
      <c r="C154" s="1" t="s">
        <v>639</v>
      </c>
      <c r="D154" s="1" t="s">
        <v>686</v>
      </c>
      <c r="E154" s="1">
        <v>87</v>
      </c>
      <c r="F154" s="1">
        <v>0.70099999999999996</v>
      </c>
      <c r="G154" s="1">
        <v>87</v>
      </c>
      <c r="H154" s="1">
        <v>0.7</v>
      </c>
      <c r="I154" s="1">
        <v>77</v>
      </c>
      <c r="J154" s="1">
        <v>0.69799999999999995</v>
      </c>
      <c r="K154" s="3">
        <v>69</v>
      </c>
      <c r="L154" s="3">
        <v>0.69799999999999995</v>
      </c>
      <c r="M154" s="3" t="s">
        <v>652</v>
      </c>
      <c r="N154" s="3" t="s">
        <v>652</v>
      </c>
      <c r="O154" s="3">
        <v>83</v>
      </c>
      <c r="P154" s="3">
        <v>0.68700000000000006</v>
      </c>
      <c r="Q154" s="3" t="s">
        <v>652</v>
      </c>
      <c r="R154" s="3" t="s">
        <v>652</v>
      </c>
      <c r="S154" s="3" t="s">
        <v>652</v>
      </c>
      <c r="T154" s="3" t="s">
        <v>652</v>
      </c>
      <c r="U154" s="3" t="s">
        <v>652</v>
      </c>
      <c r="V154" s="3" t="s">
        <v>652</v>
      </c>
      <c r="W154" s="3" t="s">
        <v>652</v>
      </c>
      <c r="X154" s="3" t="s">
        <v>652</v>
      </c>
      <c r="Y154" s="3" t="s">
        <v>652</v>
      </c>
      <c r="Z154" s="3" t="s">
        <v>652</v>
      </c>
      <c r="AA154" s="3" t="s">
        <v>652</v>
      </c>
      <c r="AB154" s="3" t="s">
        <v>652</v>
      </c>
      <c r="AC154" s="3" t="s">
        <v>652</v>
      </c>
      <c r="AD154" s="3" t="s">
        <v>652</v>
      </c>
      <c r="AE154" s="3" t="s">
        <v>652</v>
      </c>
      <c r="AF154" s="3" t="s">
        <v>652</v>
      </c>
      <c r="AG154" s="3" t="s">
        <v>652</v>
      </c>
      <c r="AH154" s="3" t="s">
        <v>652</v>
      </c>
    </row>
    <row r="155" spans="1:34" x14ac:dyDescent="0.2">
      <c r="A155" s="1" t="s">
        <v>640</v>
      </c>
      <c r="B155" s="1" t="s">
        <v>641</v>
      </c>
      <c r="C155" s="1" t="s">
        <v>642</v>
      </c>
      <c r="D155" s="1" t="s">
        <v>643</v>
      </c>
      <c r="E155" s="1">
        <v>155</v>
      </c>
      <c r="F155" s="1">
        <v>0.49199999999999999</v>
      </c>
      <c r="G155" s="1">
        <v>153</v>
      </c>
      <c r="H155" s="1">
        <v>0.49399999999999999</v>
      </c>
      <c r="I155" s="1">
        <v>149</v>
      </c>
      <c r="J155" s="1">
        <v>0.499</v>
      </c>
      <c r="K155" s="1">
        <v>144</v>
      </c>
      <c r="L155" s="1">
        <v>0.51600000000000001</v>
      </c>
      <c r="M155" s="1">
        <v>144</v>
      </c>
      <c r="N155" s="1">
        <v>0.51600000000000001</v>
      </c>
      <c r="O155" s="1">
        <v>145</v>
      </c>
      <c r="P155" s="1">
        <v>0.48399999999999999</v>
      </c>
      <c r="Q155" s="1">
        <v>142</v>
      </c>
      <c r="R155" s="1">
        <v>0.51449999999999996</v>
      </c>
      <c r="S155" s="1">
        <v>136</v>
      </c>
      <c r="T155" s="1">
        <v>0.51280000000000003</v>
      </c>
      <c r="U155" s="1">
        <v>135</v>
      </c>
      <c r="V155" s="1">
        <v>0.50539999999999996</v>
      </c>
      <c r="W155" s="1">
        <v>135</v>
      </c>
      <c r="X155" s="1">
        <v>0.48730000000000001</v>
      </c>
      <c r="Y155" s="1">
        <v>134</v>
      </c>
      <c r="Z155" s="1">
        <v>0.46029999999999999</v>
      </c>
      <c r="AA155" s="1">
        <v>134</v>
      </c>
      <c r="AB155" s="1">
        <v>0.46089999999999998</v>
      </c>
      <c r="AC155" s="1">
        <v>130</v>
      </c>
      <c r="AD155" s="1">
        <v>0.46639999999999998</v>
      </c>
      <c r="AE155" s="1">
        <v>128</v>
      </c>
      <c r="AF155" s="1">
        <v>0.45100000000000001</v>
      </c>
      <c r="AG155" s="1">
        <v>115</v>
      </c>
      <c r="AH155" s="1">
        <v>0.45950000000000002</v>
      </c>
    </row>
    <row r="156" spans="1:34" x14ac:dyDescent="0.2">
      <c r="A156" s="1" t="s">
        <v>644</v>
      </c>
      <c r="B156" s="1" t="s">
        <v>645</v>
      </c>
      <c r="C156" s="1" t="s">
        <v>646</v>
      </c>
      <c r="D156" s="1" t="s">
        <v>647</v>
      </c>
      <c r="E156" s="1">
        <v>56</v>
      </c>
      <c r="F156" s="1">
        <v>0.72599999999999998</v>
      </c>
      <c r="G156" s="1">
        <v>45</v>
      </c>
      <c r="H156" s="1">
        <v>0.73099999999999998</v>
      </c>
      <c r="I156" s="1" t="s">
        <v>652</v>
      </c>
      <c r="J156" s="1" t="s">
        <v>652</v>
      </c>
      <c r="K156" s="1" t="s">
        <v>652</v>
      </c>
      <c r="L156" s="1" t="s">
        <v>652</v>
      </c>
      <c r="M156" s="1" t="s">
        <v>652</v>
      </c>
      <c r="N156" s="1" t="s">
        <v>652</v>
      </c>
      <c r="O156" s="1">
        <v>116</v>
      </c>
      <c r="P156" s="1">
        <v>0.65</v>
      </c>
      <c r="Q156" s="1">
        <v>119</v>
      </c>
      <c r="R156" s="1">
        <v>0.63639999999999997</v>
      </c>
      <c r="S156" s="1">
        <v>113</v>
      </c>
      <c r="T156" s="1">
        <v>0.63119999999999998</v>
      </c>
      <c r="U156" s="1">
        <v>114</v>
      </c>
      <c r="V156" s="1">
        <v>0.62790000000000001</v>
      </c>
      <c r="W156" s="1">
        <v>106</v>
      </c>
      <c r="X156" s="1">
        <v>0.63</v>
      </c>
      <c r="Y156" s="1">
        <v>106</v>
      </c>
      <c r="Z156" s="1">
        <v>0.62929999999999997</v>
      </c>
      <c r="AA156" s="1">
        <v>107</v>
      </c>
      <c r="AB156" s="1">
        <v>0.63100000000000001</v>
      </c>
      <c r="AC156" s="1">
        <v>106</v>
      </c>
      <c r="AD156" s="1">
        <v>0.62050000000000005</v>
      </c>
      <c r="AE156" s="1">
        <v>101</v>
      </c>
      <c r="AF156" s="1">
        <v>0.62880000000000003</v>
      </c>
      <c r="AG156" s="1">
        <v>85</v>
      </c>
      <c r="AH156" s="1">
        <v>0.63600000000000001</v>
      </c>
    </row>
    <row r="157" spans="1:34" x14ac:dyDescent="0.2">
      <c r="A157" s="1" t="s">
        <v>648</v>
      </c>
      <c r="B157" s="1" t="s">
        <v>649</v>
      </c>
      <c r="C157" s="1" t="s">
        <v>650</v>
      </c>
      <c r="D157" s="1" t="s">
        <v>651</v>
      </c>
      <c r="E157" s="1">
        <v>47</v>
      </c>
      <c r="F157" s="1">
        <v>0.73199999999999998</v>
      </c>
      <c r="G157" s="1">
        <v>47</v>
      </c>
      <c r="H157" s="1">
        <v>0.73</v>
      </c>
      <c r="I157" s="1">
        <v>47</v>
      </c>
      <c r="J157" s="1">
        <v>0.72099999999999997</v>
      </c>
      <c r="K157" s="1">
        <v>50</v>
      </c>
      <c r="L157" s="1">
        <v>0.71699999999999997</v>
      </c>
      <c r="M157" s="1">
        <v>56</v>
      </c>
      <c r="N157" s="1">
        <v>0.71</v>
      </c>
      <c r="O157" s="1">
        <v>57</v>
      </c>
      <c r="P157" s="1">
        <v>0.70899999999999996</v>
      </c>
      <c r="Q157" s="1" t="s">
        <v>652</v>
      </c>
      <c r="R157" s="1" t="s">
        <v>652</v>
      </c>
      <c r="S157" s="1" t="s">
        <v>652</v>
      </c>
      <c r="T157" s="1" t="s">
        <v>652</v>
      </c>
      <c r="U157" s="1" t="s">
        <v>652</v>
      </c>
      <c r="V157" s="1" t="s">
        <v>652</v>
      </c>
      <c r="W157" s="1" t="s">
        <v>652</v>
      </c>
      <c r="X157" s="1" t="s">
        <v>652</v>
      </c>
      <c r="Y157" s="1" t="s">
        <v>652</v>
      </c>
      <c r="Z157" s="1" t="s">
        <v>652</v>
      </c>
      <c r="AA157" s="1" t="s">
        <v>652</v>
      </c>
      <c r="AB157" s="1" t="s">
        <v>652</v>
      </c>
      <c r="AC157" s="1" t="s">
        <v>652</v>
      </c>
      <c r="AD157" s="1" t="s">
        <v>652</v>
      </c>
      <c r="AE157" s="1" t="s">
        <v>652</v>
      </c>
      <c r="AF157" s="1" t="s">
        <v>652</v>
      </c>
      <c r="AG157" s="1" t="s">
        <v>652</v>
      </c>
      <c r="AH157" s="1" t="s">
        <v>652</v>
      </c>
    </row>
    <row r="159" spans="1:34" x14ac:dyDescent="0.2">
      <c r="F159">
        <f>COUNT(F2:F157)</f>
        <v>156</v>
      </c>
      <c r="G159">
        <f t="shared" ref="G159:AH159" si="0">COUNT(G2:G157)</f>
        <v>154</v>
      </c>
      <c r="H159">
        <f t="shared" si="0"/>
        <v>154</v>
      </c>
      <c r="I159">
        <f t="shared" si="0"/>
        <v>150</v>
      </c>
      <c r="J159">
        <f t="shared" si="0"/>
        <v>150</v>
      </c>
      <c r="K159">
        <f t="shared" si="0"/>
        <v>144</v>
      </c>
      <c r="L159">
        <f t="shared" si="0"/>
        <v>144</v>
      </c>
      <c r="M159">
        <f t="shared" si="0"/>
        <v>142</v>
      </c>
      <c r="N159">
        <f t="shared" si="0"/>
        <v>142</v>
      </c>
      <c r="O159">
        <f t="shared" si="0"/>
        <v>145</v>
      </c>
      <c r="P159">
        <f t="shared" si="0"/>
        <v>145</v>
      </c>
      <c r="Q159">
        <f t="shared" si="0"/>
        <v>134</v>
      </c>
      <c r="R159">
        <f t="shared" si="0"/>
        <v>134</v>
      </c>
      <c r="S159">
        <f t="shared" si="0"/>
        <v>136</v>
      </c>
      <c r="T159">
        <f t="shared" si="0"/>
        <v>136</v>
      </c>
      <c r="U159">
        <f t="shared" si="0"/>
        <v>133</v>
      </c>
      <c r="V159">
        <f t="shared" si="0"/>
        <v>133</v>
      </c>
      <c r="W159">
        <f t="shared" si="0"/>
        <v>131</v>
      </c>
      <c r="X159">
        <f t="shared" si="0"/>
        <v>131</v>
      </c>
      <c r="Y159">
        <f t="shared" si="0"/>
        <v>130</v>
      </c>
      <c r="Z159">
        <f t="shared" si="0"/>
        <v>130</v>
      </c>
      <c r="AA159">
        <f t="shared" si="0"/>
        <v>128</v>
      </c>
      <c r="AB159">
        <f t="shared" si="0"/>
        <v>128</v>
      </c>
      <c r="AC159">
        <f t="shared" si="0"/>
        <v>124</v>
      </c>
      <c r="AD159">
        <f t="shared" si="0"/>
        <v>124</v>
      </c>
      <c r="AE159">
        <f t="shared" si="0"/>
        <v>122</v>
      </c>
      <c r="AF159">
        <f t="shared" si="0"/>
        <v>122</v>
      </c>
      <c r="AG159">
        <f t="shared" si="0"/>
        <v>111</v>
      </c>
      <c r="AH159">
        <f t="shared" si="0"/>
        <v>111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659976-8F12-174F-B54F-59E3F41D0F5D}">
  <dimension ref="A3:P160"/>
  <sheetViews>
    <sheetView topLeftCell="F1" zoomScale="65" workbookViewId="0">
      <selection activeCell="F9" sqref="F9"/>
    </sheetView>
  </sheetViews>
  <sheetFormatPr baseColWidth="10" defaultRowHeight="16" x14ac:dyDescent="0.2"/>
  <cols>
    <col min="1" max="1" width="20.83203125" bestFit="1" customWidth="1"/>
    <col min="2" max="16" width="25" bestFit="1" customWidth="1"/>
  </cols>
  <sheetData>
    <row r="3" spans="1:16" x14ac:dyDescent="0.2">
      <c r="A3" s="6" t="s">
        <v>665</v>
      </c>
      <c r="B3" t="s">
        <v>667</v>
      </c>
      <c r="C3" t="s">
        <v>668</v>
      </c>
      <c r="D3" t="s">
        <v>669</v>
      </c>
      <c r="E3" t="s">
        <v>670</v>
      </c>
      <c r="F3" t="s">
        <v>671</v>
      </c>
      <c r="G3" t="s">
        <v>672</v>
      </c>
      <c r="H3" t="s">
        <v>673</v>
      </c>
      <c r="I3" t="s">
        <v>674</v>
      </c>
      <c r="J3" t="s">
        <v>675</v>
      </c>
      <c r="K3" t="s">
        <v>676</v>
      </c>
      <c r="L3" t="s">
        <v>677</v>
      </c>
      <c r="M3" t="s">
        <v>678</v>
      </c>
      <c r="N3" t="s">
        <v>679</v>
      </c>
      <c r="O3" t="s">
        <v>680</v>
      </c>
      <c r="P3" t="s">
        <v>681</v>
      </c>
    </row>
    <row r="4" spans="1:16" x14ac:dyDescent="0.2">
      <c r="A4" s="7" t="s">
        <v>661</v>
      </c>
      <c r="B4" s="8">
        <v>0.80900000000000005</v>
      </c>
      <c r="C4" s="8">
        <v>0.78400000000000003</v>
      </c>
      <c r="D4" s="8">
        <v>0.78900000000000003</v>
      </c>
      <c r="E4" s="8">
        <v>0.77700000000000002</v>
      </c>
      <c r="F4" s="8">
        <v>0.76500000000000001</v>
      </c>
      <c r="G4" s="8">
        <v>0.76</v>
      </c>
      <c r="H4" s="8">
        <v>0.72189999999999999</v>
      </c>
      <c r="I4" s="8">
        <v>0.70940000000000003</v>
      </c>
      <c r="J4" s="8">
        <v>0.71209999999999996</v>
      </c>
      <c r="K4" s="8">
        <v>0.7177</v>
      </c>
      <c r="L4" s="8">
        <v>0.7238</v>
      </c>
      <c r="M4" s="8">
        <v>0.7167</v>
      </c>
      <c r="N4" s="8">
        <v>0.71409999999999996</v>
      </c>
      <c r="O4" s="8">
        <v>0.70120000000000005</v>
      </c>
      <c r="P4" s="8">
        <v>0.68640000000000001</v>
      </c>
    </row>
    <row r="5" spans="1:16" x14ac:dyDescent="0.2">
      <c r="A5" s="7" t="s">
        <v>37</v>
      </c>
      <c r="B5" s="8">
        <v>0.44400000000000001</v>
      </c>
      <c r="C5" s="8">
        <v>0</v>
      </c>
      <c r="D5" s="8">
        <v>0</v>
      </c>
      <c r="E5" s="8">
        <v>0</v>
      </c>
      <c r="F5" s="8">
        <v>0</v>
      </c>
      <c r="G5" s="8">
        <v>0</v>
      </c>
      <c r="H5" s="8">
        <v>0</v>
      </c>
      <c r="I5" s="8">
        <v>0</v>
      </c>
      <c r="J5" s="8">
        <v>0</v>
      </c>
      <c r="K5" s="8">
        <v>0</v>
      </c>
      <c r="L5" s="8">
        <v>0</v>
      </c>
      <c r="M5" s="8">
        <v>0</v>
      </c>
      <c r="N5" s="8">
        <v>0</v>
      </c>
      <c r="O5" s="8">
        <v>0</v>
      </c>
      <c r="P5" s="8">
        <v>0</v>
      </c>
    </row>
    <row r="6" spans="1:16" x14ac:dyDescent="0.2">
      <c r="A6" s="7" t="s">
        <v>41</v>
      </c>
      <c r="B6" s="8">
        <v>0.77</v>
      </c>
      <c r="C6" s="8">
        <v>0.76900000000000002</v>
      </c>
      <c r="D6" s="8">
        <v>0.73399999999999999</v>
      </c>
      <c r="E6" s="8">
        <v>0.72799999999999998</v>
      </c>
      <c r="F6" s="8">
        <v>0.70399999999999996</v>
      </c>
      <c r="G6" s="8">
        <v>0.70099999999999996</v>
      </c>
      <c r="H6" s="8">
        <v>0.68689999999999996</v>
      </c>
      <c r="I6" s="8">
        <v>0.64119999999999999</v>
      </c>
      <c r="J6" s="8">
        <v>0.66549999999999998</v>
      </c>
      <c r="K6" s="8">
        <v>0.67479999999999996</v>
      </c>
      <c r="L6" s="8">
        <v>0.67259999999999998</v>
      </c>
      <c r="M6" s="8">
        <v>0.66010000000000002</v>
      </c>
      <c r="N6" s="8">
        <v>0.65910000000000002</v>
      </c>
      <c r="O6" s="8">
        <v>0.66849999999999998</v>
      </c>
      <c r="P6" s="8">
        <v>0.66069999999999995</v>
      </c>
    </row>
    <row r="7" spans="1:16" x14ac:dyDescent="0.2">
      <c r="A7" s="7" t="s">
        <v>45</v>
      </c>
      <c r="B7" s="8">
        <v>0.63300000000000001</v>
      </c>
      <c r="C7" s="8">
        <v>0.63400000000000001</v>
      </c>
      <c r="D7" s="8">
        <v>0.629</v>
      </c>
      <c r="E7" s="8">
        <v>0.629</v>
      </c>
      <c r="F7" s="8">
        <v>0.64200000000000002</v>
      </c>
      <c r="G7" s="8">
        <v>0.63200000000000001</v>
      </c>
      <c r="H7" s="8">
        <v>0.61819999999999997</v>
      </c>
      <c r="I7" s="8">
        <v>0.59660000000000002</v>
      </c>
      <c r="J7" s="8">
        <v>0.61119999999999997</v>
      </c>
      <c r="K7" s="8">
        <v>0.59909999999999997</v>
      </c>
      <c r="L7" s="8">
        <v>0.60519999999999996</v>
      </c>
      <c r="M7" s="8">
        <v>0.6119</v>
      </c>
      <c r="N7" s="8">
        <v>0.61109999999999998</v>
      </c>
      <c r="O7" s="8">
        <v>0.60680000000000001</v>
      </c>
      <c r="P7" s="8">
        <v>0.6018</v>
      </c>
    </row>
    <row r="8" spans="1:16" x14ac:dyDescent="0.2">
      <c r="A8" s="7" t="s">
        <v>49</v>
      </c>
      <c r="B8" s="8">
        <v>0.65700000000000003</v>
      </c>
      <c r="C8" s="8">
        <v>0.66</v>
      </c>
      <c r="D8" s="8">
        <v>0.63300000000000001</v>
      </c>
      <c r="E8" s="8">
        <v>0.64</v>
      </c>
      <c r="F8" s="8">
        <v>0.64300000000000002</v>
      </c>
      <c r="G8" s="8">
        <v>0.63700000000000001</v>
      </c>
      <c r="H8" s="8">
        <v>0.63109999999999999</v>
      </c>
      <c r="I8" s="8">
        <v>0.66590000000000005</v>
      </c>
      <c r="J8" s="8">
        <v>0</v>
      </c>
      <c r="K8" s="8">
        <v>0</v>
      </c>
      <c r="L8" s="8">
        <v>0</v>
      </c>
      <c r="M8" s="8">
        <v>0</v>
      </c>
      <c r="N8" s="8">
        <v>0</v>
      </c>
      <c r="O8" s="8">
        <v>0</v>
      </c>
      <c r="P8" s="8">
        <v>0</v>
      </c>
    </row>
    <row r="9" spans="1:16" x14ac:dyDescent="0.2">
      <c r="A9" s="7" t="s">
        <v>653</v>
      </c>
      <c r="B9" s="8">
        <v>0.752</v>
      </c>
      <c r="C9" s="8">
        <v>0.746</v>
      </c>
      <c r="D9" s="8">
        <v>0.73299999999999998</v>
      </c>
      <c r="E9" s="8">
        <v>0.73199999999999998</v>
      </c>
      <c r="F9" s="8">
        <v>0.73499999999999999</v>
      </c>
      <c r="G9" s="8">
        <v>0.73399999999999999</v>
      </c>
      <c r="H9" s="8">
        <v>0.73170000000000002</v>
      </c>
      <c r="I9" s="8">
        <v>0.71950000000000003</v>
      </c>
      <c r="J9" s="8">
        <v>0.72119999999999995</v>
      </c>
      <c r="K9" s="8">
        <v>0.72360000000000002</v>
      </c>
      <c r="L9" s="8">
        <v>0.71870000000000001</v>
      </c>
      <c r="M9" s="8">
        <v>0.72109999999999996</v>
      </c>
      <c r="N9" s="8">
        <v>0.72089999999999999</v>
      </c>
      <c r="O9" s="8">
        <v>0.69820000000000004</v>
      </c>
      <c r="P9" s="8">
        <v>0.68289999999999995</v>
      </c>
    </row>
    <row r="10" spans="1:16" x14ac:dyDescent="0.2">
      <c r="A10" s="7" t="s">
        <v>57</v>
      </c>
      <c r="B10" s="8">
        <v>0.67300000000000004</v>
      </c>
      <c r="C10" s="8">
        <v>0.68400000000000005</v>
      </c>
      <c r="D10" s="8">
        <v>0.67800000000000005</v>
      </c>
      <c r="E10" s="8">
        <v>0.67700000000000005</v>
      </c>
      <c r="F10" s="8">
        <v>0.66900000000000004</v>
      </c>
      <c r="G10" s="8">
        <v>0.66800000000000004</v>
      </c>
      <c r="H10" s="8">
        <v>0.66220000000000001</v>
      </c>
      <c r="I10" s="8">
        <v>0.66339999999999999</v>
      </c>
      <c r="J10" s="8">
        <v>0.66359999999999997</v>
      </c>
      <c r="K10" s="8">
        <v>0.66539999999999999</v>
      </c>
      <c r="L10" s="8">
        <v>0.66690000000000005</v>
      </c>
      <c r="M10" s="8">
        <v>0.66190000000000004</v>
      </c>
      <c r="N10" s="8">
        <v>0.66769999999999996</v>
      </c>
      <c r="O10" s="8">
        <v>0.66510000000000002</v>
      </c>
      <c r="P10" s="8">
        <v>0</v>
      </c>
    </row>
    <row r="11" spans="1:16" x14ac:dyDescent="0.2">
      <c r="A11" s="7" t="s">
        <v>61</v>
      </c>
      <c r="B11" s="8">
        <v>0.73099999999999998</v>
      </c>
      <c r="C11" s="8">
        <v>0.73099999999999998</v>
      </c>
      <c r="D11" s="8">
        <v>0.73</v>
      </c>
      <c r="E11" s="8">
        <v>0.73099999999999998</v>
      </c>
      <c r="F11" s="8">
        <v>0.72099999999999997</v>
      </c>
      <c r="G11" s="8">
        <v>0.73299999999999998</v>
      </c>
      <c r="H11" s="8">
        <v>0.7409</v>
      </c>
      <c r="I11" s="8">
        <v>0.73899999999999999</v>
      </c>
      <c r="J11" s="8">
        <v>0.72940000000000005</v>
      </c>
      <c r="K11" s="8">
        <v>0.72909999999999997</v>
      </c>
      <c r="L11" s="8">
        <v>0.72709999999999997</v>
      </c>
      <c r="M11" s="8">
        <v>0.72819999999999996</v>
      </c>
      <c r="N11" s="8">
        <v>0.72409999999999997</v>
      </c>
      <c r="O11" s="8">
        <v>0.72040000000000004</v>
      </c>
      <c r="P11" s="8">
        <v>0.71630000000000005</v>
      </c>
    </row>
    <row r="12" spans="1:16" x14ac:dyDescent="0.2">
      <c r="A12" s="7" t="s">
        <v>65</v>
      </c>
      <c r="B12" s="8">
        <v>0.77700000000000002</v>
      </c>
      <c r="C12" s="8">
        <v>0.74399999999999999</v>
      </c>
      <c r="D12" s="8">
        <v>0.71799999999999997</v>
      </c>
      <c r="E12" s="8">
        <v>0.70899999999999996</v>
      </c>
      <c r="F12" s="8">
        <v>0.71599999999999997</v>
      </c>
      <c r="G12" s="8">
        <v>0.73299999999999998</v>
      </c>
      <c r="H12" s="8">
        <v>0.72660000000000002</v>
      </c>
      <c r="I12" s="8">
        <v>0.74370000000000003</v>
      </c>
      <c r="J12" s="8">
        <v>0.73909999999999998</v>
      </c>
      <c r="K12" s="8">
        <v>0.71650000000000003</v>
      </c>
      <c r="L12" s="8">
        <v>0.70909999999999995</v>
      </c>
      <c r="M12" s="8">
        <v>0.70309999999999995</v>
      </c>
      <c r="N12" s="8">
        <v>0.71530000000000005</v>
      </c>
      <c r="O12" s="8">
        <v>0.70599999999999996</v>
      </c>
      <c r="P12" s="8">
        <v>0.6986</v>
      </c>
    </row>
    <row r="13" spans="1:16" x14ac:dyDescent="0.2">
      <c r="A13" s="7" t="s">
        <v>69</v>
      </c>
      <c r="B13" s="8">
        <v>0.68799999999999994</v>
      </c>
      <c r="C13" s="8">
        <v>0.68700000000000006</v>
      </c>
      <c r="D13" s="8">
        <v>0.68</v>
      </c>
      <c r="E13" s="8">
        <v>0.67600000000000005</v>
      </c>
      <c r="F13" s="8">
        <v>0.68400000000000005</v>
      </c>
      <c r="G13" s="8">
        <v>0.67500000000000004</v>
      </c>
      <c r="H13" s="8">
        <v>0.67530000000000001</v>
      </c>
      <c r="I13" s="8">
        <v>0.65820000000000001</v>
      </c>
      <c r="J13" s="8">
        <v>0.65459999999999996</v>
      </c>
      <c r="K13" s="8">
        <v>0.65769999999999995</v>
      </c>
      <c r="L13" s="8">
        <v>0.64459999999999995</v>
      </c>
      <c r="M13" s="8">
        <v>0.66259999999999997</v>
      </c>
      <c r="N13" s="8">
        <v>0.68559999999999999</v>
      </c>
      <c r="O13" s="8">
        <v>0.67810000000000004</v>
      </c>
      <c r="P13" s="8">
        <v>0</v>
      </c>
    </row>
    <row r="14" spans="1:16" x14ac:dyDescent="0.2">
      <c r="A14" s="7" t="s">
        <v>73</v>
      </c>
      <c r="B14" s="8">
        <v>0.72499999999999998</v>
      </c>
      <c r="C14" s="8">
        <v>0.72</v>
      </c>
      <c r="D14" s="8">
        <v>0.74099999999999999</v>
      </c>
      <c r="E14" s="8">
        <v>0.74299999999999999</v>
      </c>
      <c r="F14" s="8">
        <v>0.72899999999999998</v>
      </c>
      <c r="G14" s="8">
        <v>0.72799999999999998</v>
      </c>
      <c r="H14" s="8">
        <v>0.72689999999999999</v>
      </c>
      <c r="I14" s="8">
        <v>0.71279999999999999</v>
      </c>
      <c r="J14" s="8">
        <v>0.71560000000000001</v>
      </c>
      <c r="K14" s="8">
        <v>0.73399999999999999</v>
      </c>
      <c r="L14" s="8">
        <v>0.71279999999999999</v>
      </c>
      <c r="M14" s="8">
        <v>0.71789999999999998</v>
      </c>
      <c r="N14" s="8">
        <v>0</v>
      </c>
      <c r="O14" s="8">
        <v>0</v>
      </c>
      <c r="P14" s="8">
        <v>0</v>
      </c>
    </row>
    <row r="15" spans="1:16" x14ac:dyDescent="0.2">
      <c r="A15" s="7" t="s">
        <v>77</v>
      </c>
      <c r="B15" s="8">
        <v>0.63200000000000001</v>
      </c>
      <c r="C15" s="8">
        <v>0.629</v>
      </c>
      <c r="D15" s="8">
        <v>0.627</v>
      </c>
      <c r="E15" s="8">
        <v>0.63200000000000001</v>
      </c>
      <c r="F15" s="8">
        <v>0.61499999999999999</v>
      </c>
      <c r="G15" s="8">
        <v>0.64400000000000002</v>
      </c>
      <c r="H15" s="8">
        <v>0.62609999999999999</v>
      </c>
      <c r="I15" s="8">
        <v>0.63339999999999996</v>
      </c>
      <c r="J15" s="8">
        <v>0.62980000000000003</v>
      </c>
      <c r="K15" s="8">
        <v>0.62319999999999998</v>
      </c>
      <c r="L15" s="8">
        <v>0.62170000000000003</v>
      </c>
      <c r="M15" s="8">
        <v>0.61360000000000003</v>
      </c>
      <c r="N15" s="8">
        <v>0.5927</v>
      </c>
      <c r="O15" s="8">
        <v>0.59309999999999996</v>
      </c>
      <c r="P15" s="8">
        <v>0.58940000000000003</v>
      </c>
    </row>
    <row r="16" spans="1:16" x14ac:dyDescent="0.2">
      <c r="A16" s="7" t="s">
        <v>81</v>
      </c>
      <c r="B16" s="8">
        <v>0.71899999999999997</v>
      </c>
      <c r="C16" s="8">
        <v>0.72599999999999998</v>
      </c>
      <c r="D16" s="8">
        <v>0.72099999999999997</v>
      </c>
      <c r="E16" s="8">
        <v>0.71899999999999997</v>
      </c>
      <c r="F16" s="8">
        <v>0.69799999999999995</v>
      </c>
      <c r="G16" s="8">
        <v>0.70399999999999996</v>
      </c>
      <c r="H16" s="8">
        <v>0.69730000000000003</v>
      </c>
      <c r="I16" s="8">
        <v>0.68479999999999996</v>
      </c>
      <c r="J16" s="8">
        <v>0.66839999999999999</v>
      </c>
      <c r="K16" s="8">
        <v>0.68120000000000003</v>
      </c>
      <c r="L16" s="8">
        <v>0.67020000000000002</v>
      </c>
      <c r="M16" s="8">
        <v>0.65259999999999996</v>
      </c>
      <c r="N16" s="8">
        <v>0.65310000000000001</v>
      </c>
      <c r="O16" s="8">
        <v>0.63139999999999996</v>
      </c>
      <c r="P16" s="8">
        <v>0.627</v>
      </c>
    </row>
    <row r="17" spans="1:16" x14ac:dyDescent="0.2">
      <c r="A17" s="7" t="s">
        <v>85</v>
      </c>
      <c r="B17" s="8">
        <v>0.76900000000000002</v>
      </c>
      <c r="C17" s="8">
        <v>0.749</v>
      </c>
      <c r="D17" s="8">
        <v>0.753</v>
      </c>
      <c r="E17" s="8">
        <v>0.75</v>
      </c>
      <c r="F17" s="8">
        <v>0.73899999999999999</v>
      </c>
      <c r="G17" s="8">
        <v>0.74399999999999999</v>
      </c>
      <c r="H17" s="8">
        <v>0.72889999999999999</v>
      </c>
      <c r="I17" s="8">
        <v>0.73009999999999997</v>
      </c>
      <c r="J17" s="8">
        <v>0.72319999999999995</v>
      </c>
      <c r="K17" s="8">
        <v>0.71699999999999997</v>
      </c>
      <c r="L17" s="8">
        <v>0.71760000000000002</v>
      </c>
      <c r="M17" s="8">
        <v>0.72360000000000002</v>
      </c>
      <c r="N17" s="8">
        <v>0.71879999999999999</v>
      </c>
      <c r="O17" s="8">
        <v>0</v>
      </c>
      <c r="P17" s="8">
        <v>0</v>
      </c>
    </row>
    <row r="18" spans="1:16" x14ac:dyDescent="0.2">
      <c r="A18" s="7" t="s">
        <v>89</v>
      </c>
      <c r="B18" s="8">
        <v>0.75800000000000001</v>
      </c>
      <c r="C18" s="8">
        <v>0.746</v>
      </c>
      <c r="D18" s="8">
        <v>0.747</v>
      </c>
      <c r="E18" s="8">
        <v>0.74399999999999999</v>
      </c>
      <c r="F18" s="8">
        <v>0.73699999999999999</v>
      </c>
      <c r="G18" s="8">
        <v>0.73399999999999999</v>
      </c>
      <c r="H18" s="8">
        <v>0</v>
      </c>
      <c r="I18" s="8">
        <v>0</v>
      </c>
      <c r="J18" s="8">
        <v>0</v>
      </c>
      <c r="K18" s="8">
        <v>0</v>
      </c>
      <c r="L18" s="8">
        <v>0</v>
      </c>
      <c r="M18" s="8">
        <v>0</v>
      </c>
      <c r="N18" s="8">
        <v>0</v>
      </c>
      <c r="O18" s="8">
        <v>0</v>
      </c>
      <c r="P18" s="8">
        <v>0</v>
      </c>
    </row>
    <row r="19" spans="1:16" x14ac:dyDescent="0.2">
      <c r="A19" s="7" t="s">
        <v>93</v>
      </c>
      <c r="B19" s="8">
        <v>0.78900000000000003</v>
      </c>
      <c r="C19" s="8">
        <v>0.75</v>
      </c>
      <c r="D19" s="8">
        <v>0.73799999999999999</v>
      </c>
      <c r="E19" s="8">
        <v>0.73899999999999999</v>
      </c>
      <c r="F19" s="8">
        <v>0.745</v>
      </c>
      <c r="G19" s="8">
        <v>0.753</v>
      </c>
      <c r="H19" s="8">
        <v>0.78090000000000004</v>
      </c>
      <c r="I19" s="8">
        <v>0.76839999999999997</v>
      </c>
      <c r="J19" s="8">
        <v>0.76519999999999999</v>
      </c>
      <c r="K19" s="8">
        <v>0.75309999999999999</v>
      </c>
      <c r="L19" s="8">
        <v>0.75090000000000001</v>
      </c>
      <c r="M19" s="8">
        <v>0.71650000000000003</v>
      </c>
      <c r="N19" s="8">
        <v>0.71630000000000005</v>
      </c>
      <c r="O19" s="8">
        <v>0.7198</v>
      </c>
      <c r="P19" s="8">
        <v>0.70779999999999998</v>
      </c>
    </row>
    <row r="20" spans="1:16" x14ac:dyDescent="0.2">
      <c r="A20" s="7" t="s">
        <v>97</v>
      </c>
      <c r="B20" s="8">
        <v>0.69899999999999995</v>
      </c>
      <c r="C20" s="8">
        <v>0.67100000000000004</v>
      </c>
      <c r="D20" s="8">
        <v>0.66200000000000003</v>
      </c>
      <c r="E20" s="8">
        <v>0.69199999999999995</v>
      </c>
      <c r="F20" s="8">
        <v>0.67600000000000005</v>
      </c>
      <c r="G20" s="8">
        <v>0.66800000000000004</v>
      </c>
      <c r="H20" s="8">
        <v>0.67010000000000003</v>
      </c>
      <c r="I20" s="8">
        <v>0.64490000000000003</v>
      </c>
      <c r="J20" s="8">
        <v>0.64649999999999996</v>
      </c>
      <c r="K20" s="8">
        <v>0.64890000000000003</v>
      </c>
      <c r="L20" s="8">
        <v>0.65359999999999996</v>
      </c>
      <c r="M20" s="8">
        <v>0.66359999999999997</v>
      </c>
      <c r="N20" s="8">
        <v>0.66100000000000003</v>
      </c>
      <c r="O20" s="8">
        <v>0.64259999999999995</v>
      </c>
      <c r="P20" s="8">
        <v>0</v>
      </c>
    </row>
    <row r="21" spans="1:16" x14ac:dyDescent="0.2">
      <c r="A21" s="7" t="s">
        <v>101</v>
      </c>
      <c r="B21" s="8">
        <v>0.65300000000000002</v>
      </c>
      <c r="C21" s="8">
        <v>0.65800000000000003</v>
      </c>
      <c r="D21" s="8">
        <v>0.65400000000000003</v>
      </c>
      <c r="E21" s="8">
        <v>0.65200000000000002</v>
      </c>
      <c r="F21" s="8">
        <v>0.63600000000000001</v>
      </c>
      <c r="G21" s="8">
        <v>0.625</v>
      </c>
      <c r="H21" s="8">
        <v>0</v>
      </c>
      <c r="I21" s="8">
        <v>0.58850000000000002</v>
      </c>
      <c r="J21" s="8">
        <v>0.62580000000000002</v>
      </c>
      <c r="K21" s="8">
        <v>0.58320000000000005</v>
      </c>
      <c r="L21" s="8">
        <v>0.57189999999999996</v>
      </c>
      <c r="M21" s="8">
        <v>0.56430000000000002</v>
      </c>
      <c r="N21" s="8">
        <v>0.55820000000000003</v>
      </c>
      <c r="O21" s="8">
        <v>0.56559999999999999</v>
      </c>
      <c r="P21" s="8">
        <v>0.57799999999999996</v>
      </c>
    </row>
    <row r="22" spans="1:16" x14ac:dyDescent="0.2">
      <c r="A22" s="7" t="s">
        <v>105</v>
      </c>
      <c r="B22" s="8">
        <v>0.63900000000000001</v>
      </c>
      <c r="C22" s="8">
        <v>0.63500000000000001</v>
      </c>
      <c r="D22" s="8">
        <v>0.63800000000000001</v>
      </c>
      <c r="E22" s="8">
        <v>0.63800000000000001</v>
      </c>
      <c r="F22" s="8">
        <v>0.64200000000000002</v>
      </c>
      <c r="G22" s="8">
        <v>0.64600000000000002</v>
      </c>
      <c r="H22" s="8">
        <v>0.63639999999999997</v>
      </c>
      <c r="I22" s="8">
        <v>0.66510000000000002</v>
      </c>
      <c r="J22" s="8">
        <v>0</v>
      </c>
      <c r="K22" s="8">
        <v>0</v>
      </c>
      <c r="L22" s="8">
        <v>0</v>
      </c>
      <c r="M22" s="8">
        <v>0</v>
      </c>
      <c r="N22" s="8">
        <v>0</v>
      </c>
      <c r="O22" s="8">
        <v>0</v>
      </c>
      <c r="P22" s="8">
        <v>0</v>
      </c>
    </row>
    <row r="23" spans="1:16" x14ac:dyDescent="0.2">
      <c r="A23" s="7" t="s">
        <v>109</v>
      </c>
      <c r="B23" s="8">
        <v>0.72199999999999998</v>
      </c>
      <c r="C23" s="8">
        <v>0.73399999999999999</v>
      </c>
      <c r="D23" s="8">
        <v>0.748</v>
      </c>
      <c r="E23" s="8">
        <v>0.75800000000000001</v>
      </c>
      <c r="F23" s="8">
        <v>0.746</v>
      </c>
      <c r="G23" s="8">
        <v>0.749</v>
      </c>
      <c r="H23" s="8">
        <v>0.70489999999999997</v>
      </c>
      <c r="I23" s="8">
        <v>0.73399999999999999</v>
      </c>
      <c r="J23" s="8">
        <v>0.72219999999999995</v>
      </c>
      <c r="K23" s="8">
        <v>0.68620000000000003</v>
      </c>
      <c r="L23" s="8">
        <v>0.67510000000000003</v>
      </c>
      <c r="M23" s="8">
        <v>0.66930000000000001</v>
      </c>
      <c r="N23" s="8">
        <v>0.66669999999999996</v>
      </c>
      <c r="O23" s="8">
        <v>0.65739999999999998</v>
      </c>
      <c r="P23" s="8">
        <v>0.63349999999999995</v>
      </c>
    </row>
    <row r="24" spans="1:16" x14ac:dyDescent="0.2">
      <c r="A24" s="7" t="s">
        <v>654</v>
      </c>
      <c r="B24" s="8">
        <v>0.71299999999999997</v>
      </c>
      <c r="C24" s="8">
        <v>0.71199999999999997</v>
      </c>
      <c r="D24" s="8">
        <v>0.71199999999999997</v>
      </c>
      <c r="E24" s="8">
        <v>0.70199999999999996</v>
      </c>
      <c r="F24" s="8">
        <v>0.68500000000000005</v>
      </c>
      <c r="G24" s="8">
        <v>0</v>
      </c>
      <c r="H24" s="8">
        <v>0</v>
      </c>
      <c r="I24" s="8">
        <v>0</v>
      </c>
      <c r="J24" s="8">
        <v>0</v>
      </c>
      <c r="K24" s="8">
        <v>0</v>
      </c>
      <c r="L24" s="8">
        <v>0</v>
      </c>
      <c r="M24" s="8">
        <v>0</v>
      </c>
      <c r="N24" s="8">
        <v>0</v>
      </c>
      <c r="O24" s="8">
        <v>0</v>
      </c>
      <c r="P24" s="8">
        <v>0</v>
      </c>
    </row>
    <row r="25" spans="1:16" x14ac:dyDescent="0.2">
      <c r="A25" s="7" t="s">
        <v>655</v>
      </c>
      <c r="B25" s="8">
        <v>0.71599999999999997</v>
      </c>
      <c r="C25" s="8">
        <v>0.70899999999999996</v>
      </c>
      <c r="D25" s="8">
        <v>0.71499999999999997</v>
      </c>
      <c r="E25" s="8">
        <v>0.72</v>
      </c>
      <c r="F25" s="8">
        <v>0.71499999999999997</v>
      </c>
      <c r="G25" s="8">
        <v>0.71</v>
      </c>
      <c r="H25" s="8">
        <v>0.71289999999999998</v>
      </c>
      <c r="I25" s="8">
        <v>0.67520000000000002</v>
      </c>
      <c r="J25" s="8">
        <v>0.6744</v>
      </c>
      <c r="K25" s="8">
        <v>0.68320000000000003</v>
      </c>
      <c r="L25" s="8">
        <v>0.68759999999999999</v>
      </c>
      <c r="M25" s="8">
        <v>0.70709999999999995</v>
      </c>
      <c r="N25" s="8">
        <v>0.68389999999999995</v>
      </c>
      <c r="O25" s="8">
        <v>0.67969999999999997</v>
      </c>
      <c r="P25" s="8">
        <v>0.68969999999999998</v>
      </c>
    </row>
    <row r="26" spans="1:16" x14ac:dyDescent="0.2">
      <c r="A26" s="7" t="s">
        <v>121</v>
      </c>
      <c r="B26" s="8">
        <v>0.69499999999999995</v>
      </c>
      <c r="C26" s="8">
        <v>0.69099999999999995</v>
      </c>
      <c r="D26" s="8">
        <v>0.68100000000000005</v>
      </c>
      <c r="E26" s="8">
        <v>0.68400000000000005</v>
      </c>
      <c r="F26" s="8">
        <v>0.68700000000000006</v>
      </c>
      <c r="G26" s="8">
        <v>0.68600000000000005</v>
      </c>
      <c r="H26" s="8">
        <v>0.69410000000000005</v>
      </c>
      <c r="I26" s="8">
        <v>0.69489999999999996</v>
      </c>
      <c r="J26" s="8">
        <v>0.69089999999999996</v>
      </c>
      <c r="K26" s="8">
        <v>0.66790000000000005</v>
      </c>
      <c r="L26" s="8">
        <v>0.66549999999999998</v>
      </c>
      <c r="M26" s="8">
        <v>0.66949999999999998</v>
      </c>
      <c r="N26" s="8">
        <v>0.67369999999999997</v>
      </c>
      <c r="O26" s="8">
        <v>0.66369999999999996</v>
      </c>
      <c r="P26" s="8">
        <v>0.65429999999999999</v>
      </c>
    </row>
    <row r="27" spans="1:16" x14ac:dyDescent="0.2">
      <c r="A27" s="7" t="s">
        <v>125</v>
      </c>
      <c r="B27" s="8">
        <v>0.67800000000000005</v>
      </c>
      <c r="C27" s="8">
        <v>0.68600000000000005</v>
      </c>
      <c r="D27" s="8">
        <v>0.68600000000000005</v>
      </c>
      <c r="E27" s="8">
        <v>0.67100000000000004</v>
      </c>
      <c r="F27" s="8">
        <v>0.66900000000000004</v>
      </c>
      <c r="G27" s="8">
        <v>0.68400000000000005</v>
      </c>
      <c r="H27" s="8">
        <v>0.67190000000000005</v>
      </c>
      <c r="I27" s="8">
        <v>0.67300000000000004</v>
      </c>
      <c r="J27" s="8">
        <v>0.67500000000000004</v>
      </c>
      <c r="K27" s="8">
        <v>0.67869999999999997</v>
      </c>
      <c r="L27" s="8">
        <v>0.67479999999999996</v>
      </c>
      <c r="M27" s="8">
        <v>0.65239999999999998</v>
      </c>
      <c r="N27" s="8">
        <v>0.63919999999999999</v>
      </c>
      <c r="O27" s="8">
        <v>0</v>
      </c>
      <c r="P27" s="8">
        <v>0</v>
      </c>
    </row>
    <row r="28" spans="1:16" x14ac:dyDescent="0.2">
      <c r="A28" s="7" t="s">
        <v>129</v>
      </c>
      <c r="B28" s="8">
        <v>0.746</v>
      </c>
      <c r="C28" s="8">
        <v>0.72699999999999998</v>
      </c>
      <c r="D28" s="8">
        <v>0.75600000000000001</v>
      </c>
      <c r="E28" s="8">
        <v>0.75600000000000001</v>
      </c>
      <c r="F28" s="8">
        <v>0.72599999999999998</v>
      </c>
      <c r="G28" s="8">
        <v>0.72199999999999998</v>
      </c>
      <c r="H28" s="8">
        <v>0.74439999999999995</v>
      </c>
      <c r="I28" s="8">
        <v>0.7097</v>
      </c>
      <c r="J28" s="8">
        <v>0.70209999999999995</v>
      </c>
      <c r="K28" s="8">
        <v>0.69869999999999999</v>
      </c>
      <c r="L28" s="8">
        <v>0.69830000000000003</v>
      </c>
      <c r="M28" s="8">
        <v>0.70720000000000005</v>
      </c>
      <c r="N28" s="8">
        <v>0.7077</v>
      </c>
      <c r="O28" s="8">
        <v>0.70850000000000002</v>
      </c>
      <c r="P28" s="8">
        <v>0.68700000000000006</v>
      </c>
    </row>
    <row r="29" spans="1:16" x14ac:dyDescent="0.2">
      <c r="A29" s="7" t="s">
        <v>656</v>
      </c>
      <c r="B29" s="8">
        <v>0.65100000000000002</v>
      </c>
      <c r="C29" s="8">
        <v>0.63500000000000001</v>
      </c>
      <c r="D29" s="8">
        <v>0.629</v>
      </c>
      <c r="E29" s="8">
        <v>0.64600000000000002</v>
      </c>
      <c r="F29" s="8">
        <v>0.64</v>
      </c>
      <c r="G29" s="8">
        <v>0.65100000000000002</v>
      </c>
      <c r="H29" s="8">
        <v>0.65</v>
      </c>
      <c r="I29" s="8">
        <v>0.65129999999999999</v>
      </c>
      <c r="J29" s="8">
        <v>0.64549999999999996</v>
      </c>
      <c r="K29" s="8">
        <v>0.61529999999999996</v>
      </c>
      <c r="L29" s="8">
        <v>0.61619999999999997</v>
      </c>
      <c r="M29" s="8">
        <v>0.60809999999999997</v>
      </c>
      <c r="N29" s="8">
        <v>0.60289999999999999</v>
      </c>
      <c r="O29" s="8">
        <v>0.59119999999999995</v>
      </c>
      <c r="P29" s="8">
        <v>0.58540000000000003</v>
      </c>
    </row>
    <row r="30" spans="1:16" x14ac:dyDescent="0.2">
      <c r="A30" s="7" t="s">
        <v>137</v>
      </c>
      <c r="B30" s="8">
        <v>0.76900000000000002</v>
      </c>
      <c r="C30" s="8">
        <v>0.745</v>
      </c>
      <c r="D30" s="8">
        <v>0.74099999999999999</v>
      </c>
      <c r="E30" s="8">
        <v>0.755</v>
      </c>
      <c r="F30" s="8">
        <v>0.76800000000000002</v>
      </c>
      <c r="G30" s="8">
        <v>0.748</v>
      </c>
      <c r="H30" s="8">
        <v>0.75649999999999995</v>
      </c>
      <c r="I30" s="8">
        <v>0.73970000000000002</v>
      </c>
      <c r="J30" s="8">
        <v>0.73380000000000001</v>
      </c>
      <c r="K30" s="8">
        <v>0.72699999999999998</v>
      </c>
      <c r="L30" s="8">
        <v>0</v>
      </c>
      <c r="M30" s="8">
        <v>0</v>
      </c>
      <c r="N30" s="8">
        <v>0</v>
      </c>
      <c r="O30" s="8">
        <v>0</v>
      </c>
      <c r="P30" s="8">
        <v>0</v>
      </c>
    </row>
    <row r="31" spans="1:16" x14ac:dyDescent="0.2">
      <c r="A31" s="7" t="s">
        <v>657</v>
      </c>
      <c r="B31" s="8">
        <v>0.77200000000000002</v>
      </c>
      <c r="C31" s="8">
        <v>0.77200000000000002</v>
      </c>
      <c r="D31" s="8">
        <v>0.77100000000000002</v>
      </c>
      <c r="E31" s="8">
        <v>0.76900000000000002</v>
      </c>
      <c r="F31" s="8">
        <v>0.73099999999999998</v>
      </c>
      <c r="G31" s="8">
        <v>0.74</v>
      </c>
      <c r="H31" s="8">
        <v>0.74639999999999995</v>
      </c>
      <c r="I31" s="8">
        <v>0.74250000000000005</v>
      </c>
      <c r="J31" s="8">
        <v>0.73809999999999998</v>
      </c>
      <c r="K31" s="8">
        <v>0.74070000000000003</v>
      </c>
      <c r="L31" s="8">
        <v>0.73719999999999997</v>
      </c>
      <c r="M31" s="8">
        <v>0.71960000000000002</v>
      </c>
      <c r="N31" s="8">
        <v>0.71360000000000001</v>
      </c>
      <c r="O31" s="8">
        <v>0.7198</v>
      </c>
      <c r="P31" s="8">
        <v>0.71650000000000003</v>
      </c>
    </row>
    <row r="32" spans="1:16" x14ac:dyDescent="0.2">
      <c r="A32" s="7" t="s">
        <v>141</v>
      </c>
      <c r="B32" s="8">
        <v>0.68400000000000005</v>
      </c>
      <c r="C32" s="8">
        <v>0.69399999999999995</v>
      </c>
      <c r="D32" s="8">
        <v>0.68300000000000005</v>
      </c>
      <c r="E32" s="8">
        <v>0.67600000000000005</v>
      </c>
      <c r="F32" s="8">
        <v>0.65800000000000003</v>
      </c>
      <c r="G32" s="8">
        <v>0.66200000000000003</v>
      </c>
      <c r="H32" s="8">
        <v>0.65200000000000002</v>
      </c>
      <c r="I32" s="8">
        <v>0.65090000000000003</v>
      </c>
      <c r="J32" s="8">
        <v>0.64570000000000005</v>
      </c>
      <c r="K32" s="8">
        <v>0.64639999999999997</v>
      </c>
      <c r="L32" s="8">
        <v>0.6482</v>
      </c>
      <c r="M32" s="8">
        <v>0.64100000000000001</v>
      </c>
      <c r="N32" s="8">
        <v>0.64690000000000003</v>
      </c>
      <c r="O32" s="8">
        <v>0.63529999999999998</v>
      </c>
      <c r="P32" s="8">
        <v>0.62909999999999999</v>
      </c>
    </row>
    <row r="33" spans="1:16" x14ac:dyDescent="0.2">
      <c r="A33" s="7" t="s">
        <v>145</v>
      </c>
      <c r="B33" s="8">
        <v>0.69199999999999995</v>
      </c>
      <c r="C33" s="8">
        <v>0.68600000000000005</v>
      </c>
      <c r="D33" s="8">
        <v>0.71399999999999997</v>
      </c>
      <c r="E33" s="8">
        <v>0.68899999999999995</v>
      </c>
      <c r="F33" s="8">
        <v>0.68400000000000005</v>
      </c>
      <c r="G33" s="8">
        <v>0.68200000000000005</v>
      </c>
      <c r="H33" s="8">
        <v>0</v>
      </c>
      <c r="I33" s="8">
        <v>0.65600000000000003</v>
      </c>
      <c r="J33" s="8">
        <v>0.62909999999999999</v>
      </c>
      <c r="K33" s="8">
        <v>0.60729999999999995</v>
      </c>
      <c r="L33" s="8">
        <v>0.61099999999999999</v>
      </c>
      <c r="M33" s="8">
        <v>0.61080000000000001</v>
      </c>
      <c r="N33" s="8">
        <v>0.60170000000000001</v>
      </c>
      <c r="O33" s="8">
        <v>0.59189999999999998</v>
      </c>
      <c r="P33" s="8">
        <v>0.58650000000000002</v>
      </c>
    </row>
    <row r="34" spans="1:16" x14ac:dyDescent="0.2">
      <c r="A34" s="7" t="s">
        <v>153</v>
      </c>
      <c r="B34" s="8">
        <v>0.71599999999999997</v>
      </c>
      <c r="C34" s="8">
        <v>0.72499999999999998</v>
      </c>
      <c r="D34" s="8">
        <v>0.70199999999999996</v>
      </c>
      <c r="E34" s="8">
        <v>0.68600000000000005</v>
      </c>
      <c r="F34" s="8">
        <v>0.72899999999999998</v>
      </c>
      <c r="G34" s="8">
        <v>0.71699999999999997</v>
      </c>
      <c r="H34" s="8">
        <v>0.71330000000000005</v>
      </c>
      <c r="I34" s="8">
        <v>0.71220000000000006</v>
      </c>
      <c r="J34" s="8">
        <v>0.71799999999999997</v>
      </c>
      <c r="K34" s="8">
        <v>0</v>
      </c>
      <c r="L34" s="8">
        <v>0</v>
      </c>
      <c r="M34" s="8">
        <v>0</v>
      </c>
      <c r="N34" s="8">
        <v>0</v>
      </c>
      <c r="O34" s="8">
        <v>0</v>
      </c>
      <c r="P34" s="8">
        <v>0</v>
      </c>
    </row>
    <row r="35" spans="1:16" x14ac:dyDescent="0.2">
      <c r="A35" s="7" t="s">
        <v>157</v>
      </c>
      <c r="B35" s="8">
        <v>0.59299999999999997</v>
      </c>
      <c r="C35" s="8">
        <v>0.59599999999999997</v>
      </c>
      <c r="D35" s="8">
        <v>0.57999999999999996</v>
      </c>
      <c r="E35" s="8">
        <v>0.57499999999999996</v>
      </c>
      <c r="F35" s="8">
        <v>0.58699999999999997</v>
      </c>
      <c r="G35" s="8">
        <v>0.57999999999999996</v>
      </c>
      <c r="H35" s="8">
        <v>0.57640000000000002</v>
      </c>
      <c r="I35" s="8">
        <v>0.55879999999999996</v>
      </c>
      <c r="J35" s="8">
        <v>0.55940000000000001</v>
      </c>
      <c r="K35" s="8">
        <v>0.53339999999999999</v>
      </c>
      <c r="L35" s="8">
        <v>0.53300000000000003</v>
      </c>
      <c r="M35" s="8">
        <v>0.54169999999999996</v>
      </c>
      <c r="N35" s="8">
        <v>0.52900000000000003</v>
      </c>
      <c r="O35" s="8">
        <v>0.53810000000000002</v>
      </c>
      <c r="P35" s="8">
        <v>0.52470000000000006</v>
      </c>
    </row>
    <row r="36" spans="1:16" x14ac:dyDescent="0.2">
      <c r="A36" s="7" t="s">
        <v>658</v>
      </c>
      <c r="B36" s="8">
        <v>0.68200000000000005</v>
      </c>
      <c r="C36" s="8">
        <v>0.67600000000000005</v>
      </c>
      <c r="D36" s="8">
        <v>0.67300000000000004</v>
      </c>
      <c r="E36" s="8">
        <v>0.67400000000000004</v>
      </c>
      <c r="F36" s="8">
        <v>0.67600000000000005</v>
      </c>
      <c r="G36" s="8">
        <v>0.68200000000000005</v>
      </c>
      <c r="H36" s="8">
        <v>0.68300000000000005</v>
      </c>
      <c r="I36" s="8">
        <v>0.69079999999999997</v>
      </c>
      <c r="J36" s="8">
        <v>0.68530000000000002</v>
      </c>
      <c r="K36" s="8">
        <v>0.68659999999999999</v>
      </c>
      <c r="L36" s="8">
        <v>0.68810000000000004</v>
      </c>
      <c r="M36" s="8">
        <v>0.69069999999999998</v>
      </c>
      <c r="N36" s="8">
        <v>0.68779999999999997</v>
      </c>
      <c r="O36" s="8">
        <v>0.6643</v>
      </c>
      <c r="P36" s="8">
        <v>0.65610000000000002</v>
      </c>
    </row>
    <row r="37" spans="1:16" x14ac:dyDescent="0.2">
      <c r="A37" s="7" t="s">
        <v>161</v>
      </c>
      <c r="B37" s="8">
        <v>0.71599999999999997</v>
      </c>
      <c r="C37" s="8">
        <v>0.72299999999999998</v>
      </c>
      <c r="D37" s="8">
        <v>0.71699999999999997</v>
      </c>
      <c r="E37" s="8">
        <v>0.70399999999999996</v>
      </c>
      <c r="F37" s="8">
        <v>0.69899999999999995</v>
      </c>
      <c r="G37" s="8">
        <v>0.69799999999999995</v>
      </c>
      <c r="H37" s="8">
        <v>0.69750000000000001</v>
      </c>
      <c r="I37" s="8">
        <v>0.66700000000000004</v>
      </c>
      <c r="J37" s="8">
        <v>0.66759999999999997</v>
      </c>
      <c r="K37" s="8">
        <v>0.70299999999999996</v>
      </c>
      <c r="L37" s="8">
        <v>0.70130000000000003</v>
      </c>
      <c r="M37" s="8">
        <v>0.68840000000000001</v>
      </c>
      <c r="N37" s="8">
        <v>0.68179999999999996</v>
      </c>
      <c r="O37" s="8">
        <v>0.6482</v>
      </c>
      <c r="P37" s="8">
        <v>0.64549999999999996</v>
      </c>
    </row>
    <row r="38" spans="1:16" x14ac:dyDescent="0.2">
      <c r="A38" s="7" t="s">
        <v>169</v>
      </c>
      <c r="B38" s="8">
        <v>0.72499999999999998</v>
      </c>
      <c r="C38" s="8">
        <v>0.75800000000000001</v>
      </c>
      <c r="D38" s="8">
        <v>0.72899999999999998</v>
      </c>
      <c r="E38" s="8">
        <v>0.73099999999999998</v>
      </c>
      <c r="F38" s="8">
        <v>0.72699999999999998</v>
      </c>
      <c r="G38" s="8">
        <v>0.72499999999999998</v>
      </c>
      <c r="H38" s="8">
        <v>0.71220000000000006</v>
      </c>
      <c r="I38" s="8">
        <v>0.71709999999999996</v>
      </c>
      <c r="J38" s="8">
        <v>0.69010000000000005</v>
      </c>
      <c r="K38" s="8">
        <v>0.6714</v>
      </c>
      <c r="L38" s="8">
        <v>0.69269999999999998</v>
      </c>
      <c r="M38" s="8">
        <v>0.69389999999999996</v>
      </c>
      <c r="N38" s="8">
        <v>0.69440000000000002</v>
      </c>
      <c r="O38" s="8">
        <v>0.70899999999999996</v>
      </c>
      <c r="P38" s="8">
        <v>0.70489999999999997</v>
      </c>
    </row>
    <row r="39" spans="1:16" x14ac:dyDescent="0.2">
      <c r="A39" s="7" t="s">
        <v>173</v>
      </c>
      <c r="B39" s="8">
        <v>0.57599999999999996</v>
      </c>
      <c r="C39" s="8">
        <v>0.57799999999999996</v>
      </c>
      <c r="D39" s="8">
        <v>0.58199999999999996</v>
      </c>
      <c r="E39" s="8">
        <v>0</v>
      </c>
      <c r="F39" s="8">
        <v>0</v>
      </c>
      <c r="G39" s="8">
        <v>0</v>
      </c>
      <c r="H39" s="8">
        <v>0</v>
      </c>
      <c r="I39" s="8">
        <v>0</v>
      </c>
      <c r="J39" s="8">
        <v>0</v>
      </c>
      <c r="K39" s="8">
        <v>0</v>
      </c>
      <c r="L39" s="8">
        <v>0</v>
      </c>
      <c r="M39" s="8">
        <v>0</v>
      </c>
      <c r="N39" s="8">
        <v>0</v>
      </c>
      <c r="O39" s="8">
        <v>0</v>
      </c>
      <c r="P39" s="8">
        <v>0</v>
      </c>
    </row>
    <row r="40" spans="1:16" x14ac:dyDescent="0.2">
      <c r="A40" s="7" t="s">
        <v>177</v>
      </c>
      <c r="B40" s="8">
        <v>0.78600000000000003</v>
      </c>
      <c r="C40" s="8">
        <v>0.78200000000000003</v>
      </c>
      <c r="D40" s="8">
        <v>0.749</v>
      </c>
      <c r="E40" s="8">
        <v>0.72699999999999998</v>
      </c>
      <c r="F40" s="8">
        <v>0.73599999999999999</v>
      </c>
      <c r="G40" s="8">
        <v>0.73199999999999998</v>
      </c>
      <c r="H40" s="8">
        <v>0.71650000000000003</v>
      </c>
      <c r="I40" s="8">
        <v>0.72409999999999997</v>
      </c>
      <c r="J40" s="8">
        <v>0.72250000000000003</v>
      </c>
      <c r="K40" s="8">
        <v>0.72660000000000002</v>
      </c>
      <c r="L40" s="8">
        <v>0.71940000000000004</v>
      </c>
      <c r="M40" s="8">
        <v>0.71799999999999997</v>
      </c>
      <c r="N40" s="8">
        <v>0.71109999999999995</v>
      </c>
      <c r="O40" s="8">
        <v>0.70140000000000002</v>
      </c>
      <c r="P40" s="8">
        <v>0.69359999999999999</v>
      </c>
    </row>
    <row r="41" spans="1:16" x14ac:dyDescent="0.2">
      <c r="A41" s="7" t="s">
        <v>181</v>
      </c>
      <c r="B41" s="8">
        <v>0.63700000000000001</v>
      </c>
      <c r="C41" s="8">
        <v>0.60599999999999998</v>
      </c>
      <c r="D41" s="8">
        <v>0.627</v>
      </c>
      <c r="E41" s="8">
        <v>0.61099999999999999</v>
      </c>
      <c r="F41" s="8">
        <v>0.59699999999999998</v>
      </c>
      <c r="G41" s="8">
        <v>0.60599999999999998</v>
      </c>
      <c r="H41" s="8">
        <v>0.58740000000000003</v>
      </c>
      <c r="I41" s="8">
        <v>0.58140000000000003</v>
      </c>
      <c r="J41" s="8">
        <v>0.57850000000000001</v>
      </c>
      <c r="K41" s="8">
        <v>0.57730000000000004</v>
      </c>
      <c r="L41" s="8">
        <v>0.56910000000000005</v>
      </c>
      <c r="M41" s="8">
        <v>0</v>
      </c>
      <c r="N41" s="8">
        <v>0</v>
      </c>
      <c r="O41" s="8">
        <v>0</v>
      </c>
      <c r="P41" s="8">
        <v>0</v>
      </c>
    </row>
    <row r="42" spans="1:16" x14ac:dyDescent="0.2">
      <c r="A42" s="7" t="s">
        <v>184</v>
      </c>
      <c r="B42" s="8">
        <v>0.73299999999999998</v>
      </c>
      <c r="C42" s="8">
        <v>0.72</v>
      </c>
      <c r="D42" s="8">
        <v>0.71199999999999997</v>
      </c>
      <c r="E42" s="8">
        <v>0.71099999999999997</v>
      </c>
      <c r="F42" s="8">
        <v>0.7</v>
      </c>
      <c r="G42" s="8">
        <v>0.70799999999999996</v>
      </c>
      <c r="H42" s="8">
        <v>0.70750000000000002</v>
      </c>
      <c r="I42" s="8">
        <v>0.70689999999999997</v>
      </c>
      <c r="J42" s="8">
        <v>0.70530000000000004</v>
      </c>
      <c r="K42" s="8">
        <v>0.7006</v>
      </c>
      <c r="L42" s="8">
        <v>0.69389999999999996</v>
      </c>
      <c r="M42" s="8">
        <v>0.69440000000000002</v>
      </c>
      <c r="N42" s="8">
        <v>0.69669999999999999</v>
      </c>
      <c r="O42" s="8">
        <v>0.72099999999999997</v>
      </c>
      <c r="P42" s="8">
        <v>0.71450000000000002</v>
      </c>
    </row>
    <row r="43" spans="1:16" x14ac:dyDescent="0.2">
      <c r="A43" s="7" t="s">
        <v>188</v>
      </c>
      <c r="B43" s="8">
        <v>0.746</v>
      </c>
      <c r="C43" s="8">
        <v>0.746</v>
      </c>
      <c r="D43" s="8">
        <v>0.749</v>
      </c>
      <c r="E43" s="8">
        <v>0.745</v>
      </c>
      <c r="F43" s="8">
        <v>0.74</v>
      </c>
      <c r="G43" s="8">
        <v>0.74</v>
      </c>
      <c r="H43" s="8">
        <v>0.73170000000000002</v>
      </c>
      <c r="I43" s="8">
        <v>0.754</v>
      </c>
      <c r="J43" s="8">
        <v>0.74170000000000003</v>
      </c>
      <c r="K43" s="8">
        <v>0.73939999999999995</v>
      </c>
      <c r="L43" s="8">
        <v>0.72529999999999994</v>
      </c>
      <c r="M43" s="8">
        <v>0.71760000000000002</v>
      </c>
      <c r="N43" s="8">
        <v>0.71950000000000003</v>
      </c>
      <c r="O43" s="8">
        <v>0.71689999999999998</v>
      </c>
      <c r="P43" s="8">
        <v>0</v>
      </c>
    </row>
    <row r="44" spans="1:16" x14ac:dyDescent="0.2">
      <c r="A44" s="7" t="s">
        <v>192</v>
      </c>
      <c r="B44" s="8">
        <v>0.70699999999999996</v>
      </c>
      <c r="C44" s="8">
        <v>0.69199999999999995</v>
      </c>
      <c r="D44" s="8">
        <v>0.68400000000000005</v>
      </c>
      <c r="E44" s="8">
        <v>0.68400000000000005</v>
      </c>
      <c r="F44" s="8">
        <v>0.68400000000000005</v>
      </c>
      <c r="G44" s="8">
        <v>0.67100000000000004</v>
      </c>
      <c r="H44" s="8">
        <v>0.67410000000000003</v>
      </c>
      <c r="I44" s="8">
        <v>0.68010000000000004</v>
      </c>
      <c r="J44" s="8">
        <v>0.67320000000000002</v>
      </c>
      <c r="K44" s="8">
        <v>0.65669999999999995</v>
      </c>
      <c r="L44" s="8">
        <v>0.66420000000000001</v>
      </c>
      <c r="M44" s="8">
        <v>0.67059999999999997</v>
      </c>
      <c r="N44" s="8">
        <v>0.6694</v>
      </c>
      <c r="O44" s="8">
        <v>0.6522</v>
      </c>
      <c r="P44" s="8">
        <v>0.64300000000000002</v>
      </c>
    </row>
    <row r="45" spans="1:16" x14ac:dyDescent="0.2">
      <c r="A45" s="7" t="s">
        <v>196</v>
      </c>
      <c r="B45" s="8">
        <v>0.71099999999999997</v>
      </c>
      <c r="C45" s="8">
        <v>0.70599999999999996</v>
      </c>
      <c r="D45" s="8">
        <v>0.69299999999999995</v>
      </c>
      <c r="E45" s="8">
        <v>0.68799999999999994</v>
      </c>
      <c r="F45" s="8">
        <v>0.69</v>
      </c>
      <c r="G45" s="8">
        <v>0.68700000000000006</v>
      </c>
      <c r="H45" s="8">
        <v>0.67369999999999997</v>
      </c>
      <c r="I45" s="8">
        <v>0.67700000000000005</v>
      </c>
      <c r="J45" s="8">
        <v>0.67669999999999997</v>
      </c>
      <c r="K45" s="8">
        <v>0.67889999999999995</v>
      </c>
      <c r="L45" s="8">
        <v>0.68500000000000005</v>
      </c>
      <c r="M45" s="8">
        <v>0.67889999999999995</v>
      </c>
      <c r="N45" s="8">
        <v>0.67700000000000005</v>
      </c>
      <c r="O45" s="8">
        <v>0.67179999999999995</v>
      </c>
      <c r="P45" s="8">
        <v>0.67120000000000002</v>
      </c>
    </row>
    <row r="46" spans="1:16" x14ac:dyDescent="0.2">
      <c r="A46" s="7" t="s">
        <v>200</v>
      </c>
      <c r="B46" s="8">
        <v>0.76800000000000002</v>
      </c>
      <c r="C46" s="8">
        <v>0.78200000000000003</v>
      </c>
      <c r="D46" s="8">
        <v>0.77800000000000002</v>
      </c>
      <c r="E46" s="8">
        <v>0.77600000000000002</v>
      </c>
      <c r="F46" s="8">
        <v>0.754</v>
      </c>
      <c r="G46" s="8">
        <v>0.76700000000000002</v>
      </c>
      <c r="H46" s="8">
        <v>0.80249999999999999</v>
      </c>
      <c r="I46" s="8">
        <v>0.77790000000000004</v>
      </c>
      <c r="J46" s="8">
        <v>0.77769999999999995</v>
      </c>
      <c r="K46" s="8">
        <v>0.77780000000000005</v>
      </c>
      <c r="L46" s="8">
        <v>0.77190000000000003</v>
      </c>
      <c r="M46" s="8">
        <v>0.76280000000000003</v>
      </c>
      <c r="N46" s="8">
        <v>0.75380000000000003</v>
      </c>
      <c r="O46" s="8">
        <v>0.75190000000000001</v>
      </c>
      <c r="P46" s="8">
        <v>0.74619999999999997</v>
      </c>
    </row>
    <row r="47" spans="1:16" x14ac:dyDescent="0.2">
      <c r="A47" s="7" t="s">
        <v>204</v>
      </c>
      <c r="B47" s="8">
        <v>0.69899999999999995</v>
      </c>
      <c r="C47" s="8">
        <v>0.7</v>
      </c>
      <c r="D47" s="8">
        <v>0.70099999999999996</v>
      </c>
      <c r="E47" s="8">
        <v>0.69699999999999995</v>
      </c>
      <c r="F47" s="8">
        <v>0.67600000000000005</v>
      </c>
      <c r="G47" s="8">
        <v>0.68600000000000005</v>
      </c>
      <c r="H47" s="8">
        <v>0.69059999999999999</v>
      </c>
      <c r="I47" s="8">
        <v>0.68669999999999998</v>
      </c>
      <c r="J47" s="8">
        <v>0.66590000000000005</v>
      </c>
      <c r="K47" s="8">
        <v>0.66820000000000002</v>
      </c>
      <c r="L47" s="8">
        <v>0.6774</v>
      </c>
      <c r="M47" s="8">
        <v>0.68589999999999995</v>
      </c>
      <c r="N47" s="8">
        <v>0.6744</v>
      </c>
      <c r="O47" s="8">
        <v>0.67049999999999998</v>
      </c>
      <c r="P47" s="8">
        <v>0.66390000000000005</v>
      </c>
    </row>
    <row r="48" spans="1:16" x14ac:dyDescent="0.2">
      <c r="A48" s="7" t="s">
        <v>208</v>
      </c>
      <c r="B48" s="8">
        <v>0.73899999999999999</v>
      </c>
      <c r="C48" s="8">
        <v>0.72899999999999998</v>
      </c>
      <c r="D48" s="8">
        <v>0.72899999999999998</v>
      </c>
      <c r="E48" s="8">
        <v>0.72399999999999998</v>
      </c>
      <c r="F48" s="8">
        <v>0.72599999999999998</v>
      </c>
      <c r="G48" s="8">
        <v>0.73799999999999999</v>
      </c>
      <c r="H48" s="8">
        <v>0.74550000000000005</v>
      </c>
      <c r="I48" s="8">
        <v>0.7389</v>
      </c>
      <c r="J48" s="8">
        <v>0.72060000000000002</v>
      </c>
      <c r="K48" s="8">
        <v>0.70350000000000001</v>
      </c>
      <c r="L48" s="8">
        <v>0.70720000000000005</v>
      </c>
      <c r="M48" s="8">
        <v>0.72199999999999998</v>
      </c>
      <c r="N48" s="8">
        <v>0.70909999999999995</v>
      </c>
      <c r="O48" s="8">
        <v>0.68810000000000004</v>
      </c>
      <c r="P48" s="8">
        <v>0.64329999999999998</v>
      </c>
    </row>
    <row r="49" spans="1:16" x14ac:dyDescent="0.2">
      <c r="A49" s="7" t="s">
        <v>212</v>
      </c>
      <c r="B49" s="8">
        <v>0.63900000000000001</v>
      </c>
      <c r="C49" s="8">
        <v>0.629</v>
      </c>
      <c r="D49" s="8">
        <v>0.61399999999999999</v>
      </c>
      <c r="E49" s="8">
        <v>0.60799999999999998</v>
      </c>
      <c r="F49" s="8">
        <v>0.61399999999999999</v>
      </c>
      <c r="G49" s="8">
        <v>0.59899999999999998</v>
      </c>
      <c r="H49" s="8">
        <v>0.60640000000000005</v>
      </c>
      <c r="I49" s="8">
        <v>0.59350000000000003</v>
      </c>
      <c r="J49" s="8">
        <v>0.59750000000000003</v>
      </c>
      <c r="K49" s="8">
        <v>0.59330000000000005</v>
      </c>
      <c r="L49" s="8">
        <v>0.58989999999999998</v>
      </c>
      <c r="M49" s="8">
        <v>0.58620000000000005</v>
      </c>
      <c r="N49" s="8">
        <v>0.58320000000000005</v>
      </c>
      <c r="O49" s="8">
        <v>0.58089999999999997</v>
      </c>
      <c r="P49" s="8">
        <v>0.5786</v>
      </c>
    </row>
    <row r="50" spans="1:16" x14ac:dyDescent="0.2">
      <c r="A50" s="7" t="s">
        <v>216</v>
      </c>
      <c r="B50" s="8">
        <v>0.73799999999999999</v>
      </c>
      <c r="C50" s="8">
        <v>0.70599999999999996</v>
      </c>
      <c r="D50" s="8">
        <v>0.69</v>
      </c>
      <c r="E50" s="8">
        <v>0.70499999999999996</v>
      </c>
      <c r="F50" s="8">
        <v>0.70199999999999996</v>
      </c>
      <c r="G50" s="8">
        <v>0.70599999999999996</v>
      </c>
      <c r="H50" s="8">
        <v>0.68630000000000002</v>
      </c>
      <c r="I50" s="8">
        <v>0.66090000000000004</v>
      </c>
      <c r="J50" s="8">
        <v>0.66300000000000003</v>
      </c>
      <c r="K50" s="8">
        <v>0.65669999999999995</v>
      </c>
      <c r="L50" s="8">
        <v>0.65959999999999996</v>
      </c>
      <c r="M50" s="8">
        <v>0.69389999999999996</v>
      </c>
      <c r="N50" s="8">
        <v>0.6875</v>
      </c>
      <c r="O50" s="8">
        <v>0.68530000000000002</v>
      </c>
      <c r="P50" s="8">
        <v>0.68369999999999997</v>
      </c>
    </row>
    <row r="51" spans="1:16" x14ac:dyDescent="0.2">
      <c r="A51" s="7" t="s">
        <v>220</v>
      </c>
      <c r="B51" s="8">
        <v>0.73299999999999998</v>
      </c>
      <c r="C51" s="8">
        <v>0.751</v>
      </c>
      <c r="D51" s="8">
        <v>0.73399999999999999</v>
      </c>
      <c r="E51" s="8">
        <v>0.73099999999999998</v>
      </c>
      <c r="F51" s="8">
        <v>0.747</v>
      </c>
      <c r="G51" s="8">
        <v>0.749</v>
      </c>
      <c r="H51" s="8">
        <v>0.70169999999999999</v>
      </c>
      <c r="I51" s="8">
        <v>0.69969999999999999</v>
      </c>
      <c r="J51" s="8">
        <v>0.69769999999999999</v>
      </c>
      <c r="K51" s="8">
        <v>0.69830000000000003</v>
      </c>
      <c r="L51" s="8">
        <v>0.70179999999999998</v>
      </c>
      <c r="M51" s="8">
        <v>0.70940000000000003</v>
      </c>
      <c r="N51" s="8">
        <v>0.70760000000000001</v>
      </c>
      <c r="O51" s="8">
        <v>0.70079999999999998</v>
      </c>
      <c r="P51" s="8">
        <v>0.69440000000000002</v>
      </c>
    </row>
    <row r="52" spans="1:16" x14ac:dyDescent="0.2">
      <c r="A52" s="7" t="s">
        <v>221</v>
      </c>
      <c r="B52" s="8">
        <v>0.72899999999999998</v>
      </c>
      <c r="C52" s="8">
        <v>0.70299999999999996</v>
      </c>
      <c r="D52" s="8">
        <v>0.69399999999999995</v>
      </c>
      <c r="E52" s="8">
        <v>0</v>
      </c>
      <c r="F52" s="8">
        <v>0</v>
      </c>
      <c r="G52" s="8">
        <v>0</v>
      </c>
      <c r="H52" s="8">
        <v>0</v>
      </c>
      <c r="I52" s="8">
        <v>0</v>
      </c>
      <c r="J52" s="8">
        <v>0</v>
      </c>
      <c r="K52" s="8">
        <v>0</v>
      </c>
      <c r="L52" s="8">
        <v>0</v>
      </c>
      <c r="M52" s="8">
        <v>0</v>
      </c>
      <c r="N52" s="8">
        <v>0</v>
      </c>
      <c r="O52" s="8">
        <v>0</v>
      </c>
      <c r="P52" s="8">
        <v>0</v>
      </c>
    </row>
    <row r="53" spans="1:16" x14ac:dyDescent="0.2">
      <c r="A53" s="7" t="s">
        <v>225</v>
      </c>
      <c r="B53" s="8">
        <v>0.69099999999999995</v>
      </c>
      <c r="C53" s="8">
        <v>0.70499999999999996</v>
      </c>
      <c r="D53" s="8">
        <v>0.65600000000000003</v>
      </c>
      <c r="E53" s="8">
        <v>0.65600000000000003</v>
      </c>
      <c r="F53" s="8">
        <v>0.66200000000000003</v>
      </c>
      <c r="G53" s="8">
        <v>0.64</v>
      </c>
      <c r="H53" s="8">
        <v>0.61439999999999995</v>
      </c>
      <c r="I53" s="8">
        <v>0.61980000000000002</v>
      </c>
      <c r="J53" s="8">
        <v>0.62</v>
      </c>
      <c r="K53" s="8">
        <v>0.61360000000000003</v>
      </c>
      <c r="L53" s="8">
        <v>0.60189999999999999</v>
      </c>
      <c r="M53" s="8">
        <v>0.5948</v>
      </c>
      <c r="N53" s="8">
        <v>0.5867</v>
      </c>
      <c r="O53" s="8">
        <v>0.59909999999999997</v>
      </c>
      <c r="P53" s="8">
        <v>0.59460000000000002</v>
      </c>
    </row>
    <row r="54" spans="1:16" x14ac:dyDescent="0.2">
      <c r="A54" s="7" t="s">
        <v>229</v>
      </c>
      <c r="B54" s="8">
        <v>0.67400000000000004</v>
      </c>
      <c r="C54" s="8">
        <v>0.67800000000000005</v>
      </c>
      <c r="D54" s="8">
        <v>0.66900000000000004</v>
      </c>
      <c r="E54" s="8">
        <v>0.63800000000000001</v>
      </c>
      <c r="F54" s="8">
        <v>0</v>
      </c>
      <c r="G54" s="8">
        <v>0.64500000000000002</v>
      </c>
      <c r="H54" s="8">
        <v>0.62860000000000005</v>
      </c>
      <c r="I54" s="8">
        <v>0.62860000000000005</v>
      </c>
      <c r="J54" s="8">
        <v>0.62849999999999995</v>
      </c>
      <c r="K54" s="8">
        <v>0.62549999999999994</v>
      </c>
      <c r="L54" s="8">
        <v>0.62560000000000004</v>
      </c>
      <c r="M54" s="8">
        <v>0.64139999999999997</v>
      </c>
      <c r="N54" s="8">
        <v>0</v>
      </c>
      <c r="O54" s="8">
        <v>0</v>
      </c>
      <c r="P54" s="8">
        <v>0</v>
      </c>
    </row>
    <row r="55" spans="1:16" x14ac:dyDescent="0.2">
      <c r="A55" s="7" t="s">
        <v>233</v>
      </c>
      <c r="B55" s="8">
        <v>0.86099999999999999</v>
      </c>
      <c r="C55" s="8">
        <v>0.83199999999999996</v>
      </c>
      <c r="D55" s="8">
        <v>0.82099999999999995</v>
      </c>
      <c r="E55" s="8">
        <v>0.82299999999999995</v>
      </c>
      <c r="F55" s="8">
        <v>0.84499999999999997</v>
      </c>
      <c r="G55" s="8">
        <v>0.85</v>
      </c>
      <c r="H55" s="8">
        <v>0.84530000000000005</v>
      </c>
      <c r="I55" s="8">
        <v>0.84209999999999996</v>
      </c>
      <c r="J55" s="8">
        <v>0.84509999999999996</v>
      </c>
      <c r="K55" s="8">
        <v>0.83830000000000005</v>
      </c>
      <c r="L55" s="8">
        <v>0.82599999999999996</v>
      </c>
      <c r="M55" s="8">
        <v>0.82520000000000004</v>
      </c>
      <c r="N55" s="8">
        <v>0.81950000000000001</v>
      </c>
      <c r="O55" s="8">
        <v>0.8044</v>
      </c>
      <c r="P55" s="8">
        <v>0.79579999999999995</v>
      </c>
    </row>
    <row r="56" spans="1:16" x14ac:dyDescent="0.2">
      <c r="A56" s="7" t="s">
        <v>237</v>
      </c>
      <c r="B56" s="8">
        <v>0.78400000000000003</v>
      </c>
      <c r="C56" s="8">
        <v>0.78100000000000003</v>
      </c>
      <c r="D56" s="8">
        <v>0.77900000000000003</v>
      </c>
      <c r="E56" s="8">
        <v>0.77800000000000002</v>
      </c>
      <c r="F56" s="8">
        <v>0.755</v>
      </c>
      <c r="G56" s="8">
        <v>0.76100000000000001</v>
      </c>
      <c r="H56" s="8">
        <v>0.75880000000000003</v>
      </c>
      <c r="I56" s="8">
        <v>0.70889999999999997</v>
      </c>
      <c r="J56" s="8">
        <v>0.69840000000000002</v>
      </c>
      <c r="K56" s="8">
        <v>0.70179999999999998</v>
      </c>
      <c r="L56" s="8">
        <v>0.70250000000000001</v>
      </c>
      <c r="M56" s="8">
        <v>0.73309999999999997</v>
      </c>
      <c r="N56" s="8">
        <v>0.73409999999999997</v>
      </c>
      <c r="O56" s="8">
        <v>0.68240000000000001</v>
      </c>
      <c r="P56" s="8">
        <v>0.65200000000000002</v>
      </c>
    </row>
    <row r="57" spans="1:16" x14ac:dyDescent="0.2">
      <c r="A57" s="7" t="s">
        <v>241</v>
      </c>
      <c r="B57" s="8">
        <v>0.64400000000000002</v>
      </c>
      <c r="C57" s="8">
        <v>0.628</v>
      </c>
      <c r="D57" s="8">
        <v>0.64200000000000002</v>
      </c>
      <c r="E57" s="8">
        <v>0.64900000000000002</v>
      </c>
      <c r="F57" s="8">
        <v>0.66700000000000004</v>
      </c>
      <c r="G57" s="8">
        <v>0.67400000000000004</v>
      </c>
      <c r="H57" s="8">
        <v>0</v>
      </c>
      <c r="I57" s="8">
        <v>0</v>
      </c>
      <c r="J57" s="8">
        <v>0</v>
      </c>
      <c r="K57" s="8">
        <v>0</v>
      </c>
      <c r="L57" s="8">
        <v>0</v>
      </c>
      <c r="M57" s="8">
        <v>0</v>
      </c>
      <c r="N57" s="8">
        <v>0</v>
      </c>
      <c r="O57" s="8">
        <v>0</v>
      </c>
      <c r="P57" s="8">
        <v>0</v>
      </c>
    </row>
    <row r="58" spans="1:16" x14ac:dyDescent="0.2">
      <c r="A58" s="7" t="s">
        <v>245</v>
      </c>
      <c r="B58" s="8">
        <v>0.73199999999999998</v>
      </c>
      <c r="C58" s="8">
        <v>0.70799999999999996</v>
      </c>
      <c r="D58" s="8">
        <v>0.67700000000000005</v>
      </c>
      <c r="E58" s="8">
        <v>0.67900000000000005</v>
      </c>
      <c r="F58" s="8">
        <v>0.68100000000000005</v>
      </c>
      <c r="G58" s="8">
        <v>0.68700000000000006</v>
      </c>
      <c r="H58" s="8">
        <v>0.6855</v>
      </c>
      <c r="I58" s="8">
        <v>0.67500000000000004</v>
      </c>
      <c r="J58" s="8">
        <v>0.66910000000000003</v>
      </c>
      <c r="K58" s="8">
        <v>0.66239999999999999</v>
      </c>
      <c r="L58" s="8">
        <v>0.65980000000000005</v>
      </c>
      <c r="M58" s="8">
        <v>0.66800000000000004</v>
      </c>
      <c r="N58" s="8">
        <v>0.66539999999999999</v>
      </c>
      <c r="O58" s="8">
        <v>0.66649999999999998</v>
      </c>
      <c r="P58" s="8">
        <v>0.67</v>
      </c>
    </row>
    <row r="59" spans="1:16" x14ac:dyDescent="0.2">
      <c r="A59" s="7" t="s">
        <v>249</v>
      </c>
      <c r="B59" s="8">
        <v>0.79600000000000004</v>
      </c>
      <c r="C59" s="8">
        <v>0.78700000000000003</v>
      </c>
      <c r="D59" s="8">
        <v>0.77600000000000002</v>
      </c>
      <c r="E59" s="8">
        <v>0.77800000000000002</v>
      </c>
      <c r="F59" s="8">
        <v>0.76600000000000001</v>
      </c>
      <c r="G59" s="8">
        <v>0.77900000000000003</v>
      </c>
      <c r="H59" s="8">
        <v>0.77800000000000002</v>
      </c>
      <c r="I59" s="8">
        <v>0.75829999999999997</v>
      </c>
      <c r="J59" s="8">
        <v>0.76290000000000002</v>
      </c>
      <c r="K59" s="8">
        <v>0.75900000000000001</v>
      </c>
      <c r="L59" s="8">
        <v>0.753</v>
      </c>
      <c r="M59" s="8">
        <v>0.74490000000000001</v>
      </c>
      <c r="N59" s="8">
        <v>0.73939999999999995</v>
      </c>
      <c r="O59" s="8">
        <v>0.76180000000000003</v>
      </c>
      <c r="P59" s="8">
        <v>0.75239999999999996</v>
      </c>
    </row>
    <row r="60" spans="1:16" x14ac:dyDescent="0.2">
      <c r="A60" s="7" t="s">
        <v>659</v>
      </c>
      <c r="B60" s="8">
        <v>0.66600000000000004</v>
      </c>
      <c r="C60" s="8">
        <v>0.67300000000000004</v>
      </c>
      <c r="D60" s="8">
        <v>0.68799999999999994</v>
      </c>
      <c r="E60" s="8">
        <v>0.69499999999999995</v>
      </c>
      <c r="F60" s="8">
        <v>0.70499999999999996</v>
      </c>
      <c r="G60" s="8">
        <v>0.70399999999999996</v>
      </c>
      <c r="H60" s="8">
        <v>0.66610000000000003</v>
      </c>
      <c r="I60" s="8">
        <v>0.68110000000000004</v>
      </c>
      <c r="J60" s="8">
        <v>0.67779999999999996</v>
      </c>
      <c r="K60" s="8">
        <v>0.68110000000000004</v>
      </c>
      <c r="L60" s="8">
        <v>0.67820000000000003</v>
      </c>
      <c r="M60" s="8">
        <v>0.6704</v>
      </c>
      <c r="N60" s="8">
        <v>0.66790000000000005</v>
      </c>
      <c r="O60" s="8">
        <v>0.67249999999999999</v>
      </c>
      <c r="P60" s="8">
        <v>0.6653</v>
      </c>
    </row>
    <row r="61" spans="1:16" x14ac:dyDescent="0.2">
      <c r="A61" s="7" t="s">
        <v>257</v>
      </c>
      <c r="B61" s="8">
        <v>0.68899999999999995</v>
      </c>
      <c r="C61" s="8">
        <v>0.70099999999999996</v>
      </c>
      <c r="D61" s="8">
        <v>0.69599999999999995</v>
      </c>
      <c r="E61" s="8">
        <v>0.69199999999999995</v>
      </c>
      <c r="F61" s="8">
        <v>0.68</v>
      </c>
      <c r="G61" s="8">
        <v>0.68500000000000005</v>
      </c>
      <c r="H61" s="8">
        <v>0.6784</v>
      </c>
      <c r="I61" s="8">
        <v>0.67820000000000003</v>
      </c>
      <c r="J61" s="8">
        <v>0.67159999999999997</v>
      </c>
      <c r="K61" s="8">
        <v>0.69159999999999999</v>
      </c>
      <c r="L61" s="8">
        <v>0.69079999999999997</v>
      </c>
      <c r="M61" s="8">
        <v>0.66620000000000001</v>
      </c>
      <c r="N61" s="8">
        <v>0.67269999999999996</v>
      </c>
      <c r="O61" s="8">
        <v>0.66479999999999995</v>
      </c>
      <c r="P61" s="8">
        <v>0.65400000000000003</v>
      </c>
    </row>
    <row r="62" spans="1:16" x14ac:dyDescent="0.2">
      <c r="A62" s="7" t="s">
        <v>261</v>
      </c>
      <c r="B62" s="8">
        <v>0.65500000000000003</v>
      </c>
      <c r="C62" s="8">
        <v>0.66600000000000004</v>
      </c>
      <c r="D62" s="8">
        <v>0.66800000000000004</v>
      </c>
      <c r="E62" s="8">
        <v>0.66700000000000004</v>
      </c>
      <c r="F62" s="8">
        <v>0.66600000000000004</v>
      </c>
      <c r="G62" s="8">
        <v>0.66700000000000004</v>
      </c>
      <c r="H62" s="8">
        <v>0.68210000000000004</v>
      </c>
      <c r="I62" s="8">
        <v>0.63039999999999996</v>
      </c>
      <c r="J62" s="8">
        <v>0.626</v>
      </c>
      <c r="K62" s="8">
        <v>0.62290000000000001</v>
      </c>
      <c r="L62" s="8">
        <v>0.62380000000000002</v>
      </c>
      <c r="M62" s="8">
        <v>0.62090000000000001</v>
      </c>
      <c r="N62" s="8">
        <v>0.60719999999999996</v>
      </c>
      <c r="O62" s="8">
        <v>0.61439999999999995</v>
      </c>
      <c r="P62" s="8">
        <v>0.60670000000000002</v>
      </c>
    </row>
    <row r="63" spans="1:16" x14ac:dyDescent="0.2">
      <c r="A63" s="7" t="s">
        <v>265</v>
      </c>
      <c r="B63" s="8">
        <v>0.66</v>
      </c>
      <c r="C63" s="8">
        <v>0.64200000000000002</v>
      </c>
      <c r="D63" s="8">
        <v>0.65600000000000003</v>
      </c>
      <c r="E63" s="8">
        <v>0.65900000000000003</v>
      </c>
      <c r="F63" s="8">
        <v>0.64</v>
      </c>
      <c r="G63" s="8">
        <v>0.61799999999999999</v>
      </c>
      <c r="H63" s="8">
        <v>0</v>
      </c>
      <c r="I63" s="8">
        <v>0</v>
      </c>
      <c r="J63" s="8">
        <v>0</v>
      </c>
      <c r="K63" s="8">
        <v>0</v>
      </c>
      <c r="L63" s="8">
        <v>0</v>
      </c>
      <c r="M63" s="8">
        <v>0</v>
      </c>
      <c r="N63" s="8">
        <v>0</v>
      </c>
      <c r="O63" s="8">
        <v>0</v>
      </c>
      <c r="P63" s="8">
        <v>0</v>
      </c>
    </row>
    <row r="64" spans="1:16" x14ac:dyDescent="0.2">
      <c r="A64" s="7" t="s">
        <v>660</v>
      </c>
      <c r="B64" s="8">
        <v>0.72799999999999998</v>
      </c>
      <c r="C64" s="8">
        <v>0</v>
      </c>
      <c r="D64" s="8">
        <v>0</v>
      </c>
      <c r="E64" s="8">
        <v>0</v>
      </c>
      <c r="F64" s="8">
        <v>0</v>
      </c>
      <c r="G64" s="8">
        <v>0.70199999999999996</v>
      </c>
      <c r="H64" s="8">
        <v>0.70099999999999996</v>
      </c>
      <c r="I64" s="8">
        <v>0.70850000000000002</v>
      </c>
      <c r="J64" s="8">
        <v>0.71189999999999998</v>
      </c>
      <c r="K64" s="8">
        <v>0.70840000000000003</v>
      </c>
      <c r="L64" s="8">
        <v>0.70899999999999996</v>
      </c>
      <c r="M64" s="8">
        <v>0.71079999999999999</v>
      </c>
      <c r="N64" s="8">
        <v>0</v>
      </c>
      <c r="O64" s="8">
        <v>0</v>
      </c>
      <c r="P64" s="8">
        <v>0</v>
      </c>
    </row>
    <row r="65" spans="1:16" x14ac:dyDescent="0.2">
      <c r="A65" s="7" t="s">
        <v>273</v>
      </c>
      <c r="B65" s="8">
        <v>0.71599999999999997</v>
      </c>
      <c r="C65" s="8">
        <v>0.72199999999999998</v>
      </c>
      <c r="D65" s="8">
        <v>0.70599999999999996</v>
      </c>
      <c r="E65" s="8">
        <v>0.71099999999999997</v>
      </c>
      <c r="F65" s="8">
        <v>0.69</v>
      </c>
      <c r="G65" s="8">
        <v>0.68799999999999994</v>
      </c>
      <c r="H65" s="8">
        <v>0.69350000000000001</v>
      </c>
      <c r="I65" s="8">
        <v>0.67730000000000001</v>
      </c>
      <c r="J65" s="8">
        <v>0.67630000000000001</v>
      </c>
      <c r="K65" s="8">
        <v>0.69450000000000001</v>
      </c>
      <c r="L65" s="8">
        <v>0.69269999999999998</v>
      </c>
      <c r="M65" s="8">
        <v>0.68930000000000002</v>
      </c>
      <c r="N65" s="8">
        <v>0.69599999999999995</v>
      </c>
      <c r="O65" s="8">
        <v>0.66610000000000003</v>
      </c>
      <c r="P65" s="8">
        <v>0.64829999999999999</v>
      </c>
    </row>
    <row r="66" spans="1:16" x14ac:dyDescent="0.2">
      <c r="A66" s="7" t="s">
        <v>277</v>
      </c>
      <c r="B66" s="8">
        <v>0.68799999999999994</v>
      </c>
      <c r="C66" s="8">
        <v>0.67700000000000005</v>
      </c>
      <c r="D66" s="8">
        <v>0.67400000000000004</v>
      </c>
      <c r="E66" s="8">
        <v>0.67</v>
      </c>
      <c r="F66" s="8">
        <v>0.66900000000000004</v>
      </c>
      <c r="G66" s="8">
        <v>0.67200000000000004</v>
      </c>
      <c r="H66" s="8">
        <v>0.67589999999999995</v>
      </c>
      <c r="I66" s="8">
        <v>0.67420000000000002</v>
      </c>
      <c r="J66" s="8">
        <v>0.67179999999999995</v>
      </c>
      <c r="K66" s="8">
        <v>0.66420000000000001</v>
      </c>
      <c r="L66" s="8">
        <v>0.67200000000000004</v>
      </c>
      <c r="M66" s="8">
        <v>0.68789999999999996</v>
      </c>
      <c r="N66" s="8">
        <v>0.68669999999999998</v>
      </c>
      <c r="O66" s="8">
        <v>0.67310000000000003</v>
      </c>
      <c r="P66" s="8">
        <v>0.66979999999999995</v>
      </c>
    </row>
    <row r="67" spans="1:16" x14ac:dyDescent="0.2">
      <c r="A67" s="7" t="s">
        <v>281</v>
      </c>
      <c r="B67" s="8">
        <v>0.89200000000000002</v>
      </c>
      <c r="C67" s="8">
        <v>0.877</v>
      </c>
      <c r="D67" s="8">
        <v>0.85799999999999998</v>
      </c>
      <c r="E67" s="8">
        <v>0.878</v>
      </c>
      <c r="F67" s="8">
        <v>0.874</v>
      </c>
      <c r="G67" s="8">
        <v>0.88100000000000001</v>
      </c>
      <c r="H67" s="8">
        <v>0.85940000000000005</v>
      </c>
      <c r="I67" s="8">
        <v>0.87309999999999999</v>
      </c>
      <c r="J67" s="8">
        <v>0.86399999999999999</v>
      </c>
      <c r="K67" s="8">
        <v>0.85299999999999998</v>
      </c>
      <c r="L67" s="8">
        <v>0.84960000000000002</v>
      </c>
      <c r="M67" s="8">
        <v>0.8276</v>
      </c>
      <c r="N67" s="8">
        <v>0.79990000000000006</v>
      </c>
      <c r="O67" s="8">
        <v>0.78359999999999996</v>
      </c>
      <c r="P67" s="8">
        <v>0.78129999999999999</v>
      </c>
    </row>
    <row r="68" spans="1:16" x14ac:dyDescent="0.2">
      <c r="A68" s="7" t="s">
        <v>285</v>
      </c>
      <c r="B68" s="8">
        <v>0.625</v>
      </c>
      <c r="C68" s="8">
        <v>0.66800000000000004</v>
      </c>
      <c r="D68" s="8">
        <v>0.66500000000000004</v>
      </c>
      <c r="E68" s="8">
        <v>0.66900000000000004</v>
      </c>
      <c r="F68" s="8">
        <v>0.68300000000000005</v>
      </c>
      <c r="G68" s="8">
        <v>0.66400000000000003</v>
      </c>
      <c r="H68" s="8">
        <v>0.64549999999999996</v>
      </c>
      <c r="I68" s="8">
        <v>0.65510000000000002</v>
      </c>
      <c r="J68" s="8">
        <v>0.64419999999999999</v>
      </c>
      <c r="K68" s="8">
        <v>0.61899999999999999</v>
      </c>
      <c r="L68" s="8">
        <v>0.61550000000000005</v>
      </c>
      <c r="M68" s="8">
        <v>0.61509999999999998</v>
      </c>
      <c r="N68" s="8">
        <v>0.60599999999999998</v>
      </c>
      <c r="O68" s="8">
        <v>0.59360000000000002</v>
      </c>
      <c r="P68" s="8">
        <v>0.60109999999999997</v>
      </c>
    </row>
    <row r="69" spans="1:16" x14ac:dyDescent="0.2">
      <c r="A69" s="7" t="s">
        <v>289</v>
      </c>
      <c r="B69" s="8">
        <v>0.68799999999999994</v>
      </c>
      <c r="C69" s="8">
        <v>0.7</v>
      </c>
      <c r="D69" s="8">
        <v>0.69099999999999995</v>
      </c>
      <c r="E69" s="8">
        <v>0.69099999999999995</v>
      </c>
      <c r="F69" s="8">
        <v>0.68200000000000005</v>
      </c>
      <c r="G69" s="8">
        <v>0.68100000000000005</v>
      </c>
      <c r="H69" s="8">
        <v>0.67249999999999999</v>
      </c>
      <c r="I69" s="8">
        <v>0.6613</v>
      </c>
      <c r="J69" s="8">
        <v>0.65910000000000002</v>
      </c>
      <c r="K69" s="8">
        <v>0.65939999999999999</v>
      </c>
      <c r="L69" s="8">
        <v>0.66149999999999998</v>
      </c>
      <c r="M69" s="8">
        <v>0.65800000000000003</v>
      </c>
      <c r="N69" s="8">
        <v>0.64729999999999999</v>
      </c>
      <c r="O69" s="8">
        <v>0.65500000000000003</v>
      </c>
      <c r="P69" s="8">
        <v>0.65410000000000001</v>
      </c>
    </row>
    <row r="70" spans="1:16" x14ac:dyDescent="0.2">
      <c r="A70" s="7" t="s">
        <v>293</v>
      </c>
      <c r="B70" s="8">
        <v>0.58199999999999996</v>
      </c>
      <c r="C70" s="8">
        <v>0.58399999999999996</v>
      </c>
      <c r="D70" s="8">
        <v>0.58899999999999997</v>
      </c>
      <c r="E70" s="8">
        <v>0.58299999999999996</v>
      </c>
      <c r="F70" s="8">
        <v>0.58699999999999997</v>
      </c>
      <c r="G70" s="8">
        <v>0.57999999999999996</v>
      </c>
      <c r="H70" s="8">
        <v>0.58109999999999995</v>
      </c>
      <c r="I70" s="8">
        <v>0.58420000000000005</v>
      </c>
      <c r="J70" s="8">
        <v>0.5927</v>
      </c>
      <c r="K70" s="8">
        <v>0.58940000000000003</v>
      </c>
      <c r="L70" s="8">
        <v>0.59330000000000005</v>
      </c>
      <c r="M70" s="8">
        <v>0.58389999999999997</v>
      </c>
      <c r="N70" s="8">
        <v>0.60209999999999997</v>
      </c>
      <c r="O70" s="8">
        <v>0.59030000000000005</v>
      </c>
      <c r="P70" s="8">
        <v>0.58030000000000004</v>
      </c>
    </row>
    <row r="71" spans="1:16" x14ac:dyDescent="0.2">
      <c r="A71" s="7" t="s">
        <v>297</v>
      </c>
      <c r="B71" s="8">
        <v>0.53500000000000003</v>
      </c>
      <c r="C71" s="8">
        <v>0.53</v>
      </c>
      <c r="D71" s="8">
        <v>0.55100000000000005</v>
      </c>
      <c r="E71" s="8">
        <v>0</v>
      </c>
      <c r="F71" s="8">
        <v>0</v>
      </c>
      <c r="G71" s="8">
        <v>0</v>
      </c>
      <c r="H71" s="8">
        <v>0</v>
      </c>
      <c r="I71" s="8">
        <v>0</v>
      </c>
      <c r="J71" s="8">
        <v>0</v>
      </c>
      <c r="K71" s="8">
        <v>0</v>
      </c>
      <c r="L71" s="8">
        <v>0</v>
      </c>
      <c r="M71" s="8">
        <v>0</v>
      </c>
      <c r="N71" s="8">
        <v>0</v>
      </c>
      <c r="O71" s="8">
        <v>0</v>
      </c>
      <c r="P71" s="8">
        <v>0</v>
      </c>
    </row>
    <row r="72" spans="1:16" x14ac:dyDescent="0.2">
      <c r="A72" s="7" t="s">
        <v>301</v>
      </c>
      <c r="B72" s="8">
        <v>0.8</v>
      </c>
      <c r="C72" s="8">
        <v>0.79800000000000004</v>
      </c>
      <c r="D72" s="8">
        <v>0.79600000000000004</v>
      </c>
      <c r="E72" s="8">
        <v>0.79400000000000004</v>
      </c>
      <c r="F72" s="8">
        <v>0.79700000000000004</v>
      </c>
      <c r="G72" s="8">
        <v>0.80700000000000005</v>
      </c>
      <c r="H72" s="8">
        <v>0.78500000000000003</v>
      </c>
      <c r="I72" s="8">
        <v>0.7823</v>
      </c>
      <c r="J72" s="8">
        <v>0.78390000000000004</v>
      </c>
      <c r="K72" s="8">
        <v>0.78300000000000003</v>
      </c>
      <c r="L72" s="8">
        <v>0.77729999999999999</v>
      </c>
      <c r="M72" s="8">
        <v>0.75970000000000004</v>
      </c>
      <c r="N72" s="8">
        <v>0.75180000000000002</v>
      </c>
      <c r="O72" s="8">
        <v>0.74570000000000003</v>
      </c>
      <c r="P72" s="8">
        <v>0.73350000000000004</v>
      </c>
    </row>
    <row r="73" spans="1:16" x14ac:dyDescent="0.2">
      <c r="A73" s="7" t="s">
        <v>305</v>
      </c>
      <c r="B73" s="8">
        <v>0.72399999999999998</v>
      </c>
      <c r="C73" s="8">
        <v>0.71799999999999997</v>
      </c>
      <c r="D73" s="8">
        <v>0.72199999999999998</v>
      </c>
      <c r="E73" s="8">
        <v>0.72099999999999997</v>
      </c>
      <c r="F73" s="8">
        <v>0.71899999999999997</v>
      </c>
      <c r="G73" s="8">
        <v>0.71199999999999997</v>
      </c>
      <c r="H73" s="8">
        <v>0.70050000000000001</v>
      </c>
      <c r="I73" s="8">
        <v>0.70320000000000005</v>
      </c>
      <c r="J73" s="8">
        <v>0.69889999999999997</v>
      </c>
      <c r="K73" s="8">
        <v>0.69259999999999999</v>
      </c>
      <c r="L73" s="8">
        <v>0.69569999999999999</v>
      </c>
      <c r="M73" s="8">
        <v>0.70189999999999997</v>
      </c>
      <c r="N73" s="8">
        <v>0.69</v>
      </c>
      <c r="O73" s="8">
        <v>0.69650000000000001</v>
      </c>
      <c r="P73" s="8">
        <v>0.68889999999999996</v>
      </c>
    </row>
    <row r="74" spans="1:16" x14ac:dyDescent="0.2">
      <c r="A74" s="7" t="s">
        <v>309</v>
      </c>
      <c r="B74" s="8">
        <v>0.72099999999999997</v>
      </c>
      <c r="C74" s="8">
        <v>0.70699999999999996</v>
      </c>
      <c r="D74" s="8">
        <v>0.70599999999999996</v>
      </c>
      <c r="E74" s="8">
        <v>0.69199999999999995</v>
      </c>
      <c r="F74" s="8">
        <v>0.71899999999999997</v>
      </c>
      <c r="G74" s="8">
        <v>0.72599999999999998</v>
      </c>
      <c r="H74" s="8">
        <v>0.69730000000000003</v>
      </c>
      <c r="I74" s="8">
        <v>0.6885</v>
      </c>
      <c r="J74" s="8">
        <v>0.67290000000000005</v>
      </c>
      <c r="K74" s="8">
        <v>0.67959999999999998</v>
      </c>
      <c r="L74" s="8">
        <v>0.67649999999999999</v>
      </c>
      <c r="M74" s="8">
        <v>0.67979999999999996</v>
      </c>
      <c r="N74" s="8">
        <v>0.67879999999999996</v>
      </c>
      <c r="O74" s="8">
        <v>0.64980000000000004</v>
      </c>
      <c r="P74" s="8">
        <v>0.64559999999999995</v>
      </c>
    </row>
    <row r="75" spans="1:16" x14ac:dyDescent="0.2">
      <c r="A75" s="7" t="s">
        <v>313</v>
      </c>
      <c r="B75" s="8">
        <v>0.74099999999999999</v>
      </c>
      <c r="C75" s="8">
        <v>0.73499999999999999</v>
      </c>
      <c r="D75" s="8">
        <v>0.72399999999999998</v>
      </c>
      <c r="E75" s="8">
        <v>0.71699999999999997</v>
      </c>
      <c r="F75" s="8">
        <v>0.72399999999999998</v>
      </c>
      <c r="G75" s="8">
        <v>0.70299999999999996</v>
      </c>
      <c r="H75" s="8">
        <v>0.71279999999999999</v>
      </c>
      <c r="I75" s="8">
        <v>0.70850000000000002</v>
      </c>
      <c r="J75" s="8">
        <v>0.70350000000000001</v>
      </c>
      <c r="K75" s="8">
        <v>0.70279999999999998</v>
      </c>
      <c r="L75" s="8">
        <v>0.70369999999999999</v>
      </c>
      <c r="M75" s="8">
        <v>0.70130000000000003</v>
      </c>
      <c r="N75" s="8">
        <v>0.69799999999999995</v>
      </c>
      <c r="O75" s="8">
        <v>0.6925</v>
      </c>
      <c r="P75" s="8">
        <v>0.70140000000000002</v>
      </c>
    </row>
    <row r="76" spans="1:16" x14ac:dyDescent="0.2">
      <c r="A76" s="7" t="s">
        <v>317</v>
      </c>
      <c r="B76" s="8">
        <v>0.65600000000000003</v>
      </c>
      <c r="C76" s="8">
        <v>0.65200000000000002</v>
      </c>
      <c r="D76" s="8">
        <v>0.66200000000000003</v>
      </c>
      <c r="E76" s="8">
        <v>0.65700000000000003</v>
      </c>
      <c r="F76" s="8">
        <v>0.66</v>
      </c>
      <c r="G76" s="8">
        <v>0.67</v>
      </c>
      <c r="H76" s="8">
        <v>0.65839999999999999</v>
      </c>
      <c r="I76" s="8">
        <v>0.64980000000000004</v>
      </c>
      <c r="J76" s="8">
        <v>0.65300000000000002</v>
      </c>
      <c r="K76" s="8">
        <v>0.65139999999999998</v>
      </c>
      <c r="L76" s="8">
        <v>0.65239999999999998</v>
      </c>
      <c r="M76" s="8">
        <v>0.64470000000000005</v>
      </c>
      <c r="N76" s="8">
        <v>0.64339999999999997</v>
      </c>
      <c r="O76" s="8">
        <v>0.64549999999999996</v>
      </c>
      <c r="P76" s="8">
        <v>0.64470000000000005</v>
      </c>
    </row>
    <row r="77" spans="1:16" x14ac:dyDescent="0.2">
      <c r="A77" s="7" t="s">
        <v>321</v>
      </c>
      <c r="B77" s="8">
        <v>0.63800000000000001</v>
      </c>
      <c r="C77" s="8">
        <v>0.623</v>
      </c>
      <c r="D77" s="8">
        <v>0.60499999999999998</v>
      </c>
      <c r="E77" s="8">
        <v>0.60399999999999998</v>
      </c>
      <c r="F77" s="8">
        <v>0.60299999999999998</v>
      </c>
      <c r="G77" s="8">
        <v>0.59299999999999997</v>
      </c>
      <c r="H77" s="8">
        <v>0.5968</v>
      </c>
      <c r="I77" s="8">
        <v>0.60929999999999995</v>
      </c>
      <c r="J77" s="8">
        <v>0.61029999999999995</v>
      </c>
      <c r="K77" s="8">
        <v>0.61170000000000002</v>
      </c>
      <c r="L77" s="8">
        <v>0.6048</v>
      </c>
      <c r="M77" s="8">
        <v>0.61819999999999997</v>
      </c>
      <c r="N77" s="8">
        <v>0.62749999999999995</v>
      </c>
      <c r="O77" s="8">
        <v>0.62029999999999996</v>
      </c>
      <c r="P77" s="8">
        <v>0.6109</v>
      </c>
    </row>
    <row r="78" spans="1:16" x14ac:dyDescent="0.2">
      <c r="A78" s="7" t="s">
        <v>325</v>
      </c>
      <c r="B78" s="8">
        <v>0.71</v>
      </c>
      <c r="C78" s="8">
        <v>0.71</v>
      </c>
      <c r="D78" s="8">
        <v>0.71199999999999997</v>
      </c>
      <c r="E78" s="8">
        <v>0.71299999999999997</v>
      </c>
      <c r="F78" s="8">
        <v>0.71799999999999997</v>
      </c>
      <c r="G78" s="8">
        <v>0.71899999999999997</v>
      </c>
      <c r="H78" s="8">
        <v>0.72099999999999997</v>
      </c>
      <c r="I78" s="8">
        <v>0.7218</v>
      </c>
      <c r="J78" s="8">
        <v>0.72130000000000005</v>
      </c>
      <c r="K78" s="8">
        <v>0.70099999999999996</v>
      </c>
      <c r="L78" s="8">
        <v>0.70550000000000002</v>
      </c>
      <c r="M78" s="8">
        <v>0.70130000000000003</v>
      </c>
      <c r="N78" s="8">
        <v>0.6976</v>
      </c>
      <c r="O78" s="8">
        <v>0.69830000000000003</v>
      </c>
      <c r="P78" s="8">
        <v>0.69279999999999997</v>
      </c>
    </row>
    <row r="79" spans="1:16" x14ac:dyDescent="0.2">
      <c r="A79" s="7" t="s">
        <v>329</v>
      </c>
      <c r="B79" s="8">
        <v>0.69199999999999995</v>
      </c>
      <c r="C79" s="8">
        <v>0.67100000000000004</v>
      </c>
      <c r="D79" s="8">
        <v>0.7</v>
      </c>
      <c r="E79" s="8">
        <v>0.69399999999999995</v>
      </c>
      <c r="F79" s="8">
        <v>0.70199999999999996</v>
      </c>
      <c r="G79" s="8">
        <v>0.71899999999999997</v>
      </c>
      <c r="H79" s="8">
        <v>0.7258</v>
      </c>
      <c r="I79" s="8">
        <v>0.68030000000000002</v>
      </c>
      <c r="J79" s="8">
        <v>0.67679999999999996</v>
      </c>
      <c r="K79" s="8">
        <v>0.64929999999999999</v>
      </c>
      <c r="L79" s="8">
        <v>0.64990000000000003</v>
      </c>
      <c r="M79" s="8">
        <v>0.6512</v>
      </c>
      <c r="N79" s="8">
        <v>0.65469999999999995</v>
      </c>
      <c r="O79" s="8">
        <v>0.65080000000000005</v>
      </c>
      <c r="P79" s="8">
        <v>0.64859999999999995</v>
      </c>
    </row>
    <row r="80" spans="1:16" x14ac:dyDescent="0.2">
      <c r="A80" s="7" t="s">
        <v>333</v>
      </c>
      <c r="B80" s="8">
        <v>0.68700000000000006</v>
      </c>
      <c r="C80" s="8">
        <v>0.67200000000000004</v>
      </c>
      <c r="D80" s="8">
        <v>0.65700000000000003</v>
      </c>
      <c r="E80" s="8">
        <v>0.65</v>
      </c>
      <c r="F80" s="8">
        <v>0.64900000000000002</v>
      </c>
      <c r="G80" s="8">
        <v>0.65100000000000002</v>
      </c>
      <c r="H80" s="8">
        <v>0.64029999999999998</v>
      </c>
      <c r="I80" s="8">
        <v>0.6351</v>
      </c>
      <c r="J80" s="8">
        <v>0.63560000000000005</v>
      </c>
      <c r="K80" s="8">
        <v>0.62809999999999999</v>
      </c>
      <c r="L80" s="8">
        <v>0.63419999999999999</v>
      </c>
      <c r="M80" s="8">
        <v>0.61460000000000004</v>
      </c>
      <c r="N80" s="8">
        <v>0.61539999999999995</v>
      </c>
      <c r="O80" s="8">
        <v>0.64090000000000003</v>
      </c>
      <c r="P80" s="8">
        <v>0.61570000000000003</v>
      </c>
    </row>
    <row r="81" spans="1:16" x14ac:dyDescent="0.2">
      <c r="A81" s="7" t="s">
        <v>337</v>
      </c>
      <c r="B81" s="8">
        <v>0.621</v>
      </c>
      <c r="C81" s="8">
        <v>0.65</v>
      </c>
      <c r="D81" s="8">
        <v>0.63</v>
      </c>
      <c r="E81" s="8">
        <v>0.628</v>
      </c>
      <c r="F81" s="8">
        <v>0.624</v>
      </c>
      <c r="G81" s="8">
        <v>0.64600000000000002</v>
      </c>
      <c r="H81" s="8">
        <v>0.64570000000000005</v>
      </c>
      <c r="I81" s="8">
        <v>0.62919999999999998</v>
      </c>
      <c r="J81" s="8">
        <v>0.63200000000000001</v>
      </c>
      <c r="K81" s="8">
        <v>0.63219999999999998</v>
      </c>
      <c r="L81" s="8">
        <v>0.63180000000000003</v>
      </c>
      <c r="M81" s="8">
        <v>0.63560000000000005</v>
      </c>
      <c r="N81" s="8">
        <v>0.63580000000000003</v>
      </c>
      <c r="O81" s="8">
        <v>0.64090000000000003</v>
      </c>
      <c r="P81" s="8">
        <v>0.6341</v>
      </c>
    </row>
    <row r="82" spans="1:16" x14ac:dyDescent="0.2">
      <c r="A82" s="7" t="s">
        <v>341</v>
      </c>
      <c r="B82" s="8">
        <v>0.68100000000000005</v>
      </c>
      <c r="C82" s="8">
        <v>0.68899999999999995</v>
      </c>
      <c r="D82" s="8">
        <v>0.69099999999999995</v>
      </c>
      <c r="E82" s="8">
        <v>0.69099999999999995</v>
      </c>
      <c r="F82" s="8">
        <v>0.68700000000000006</v>
      </c>
      <c r="G82" s="8">
        <v>0.69299999999999995</v>
      </c>
      <c r="H82" s="8">
        <v>0.69740000000000002</v>
      </c>
      <c r="I82" s="8">
        <v>0.69479999999999997</v>
      </c>
      <c r="J82" s="8">
        <v>0.70130000000000003</v>
      </c>
      <c r="K82" s="8">
        <v>0.7036</v>
      </c>
      <c r="L82" s="8">
        <v>0.69730000000000003</v>
      </c>
      <c r="M82" s="8">
        <v>0.70579999999999998</v>
      </c>
      <c r="N82" s="8">
        <v>0.70450000000000002</v>
      </c>
      <c r="O82" s="8">
        <v>0.6653</v>
      </c>
      <c r="P82" s="8">
        <v>0.67420000000000002</v>
      </c>
    </row>
    <row r="83" spans="1:16" x14ac:dyDescent="0.2">
      <c r="A83" s="7" t="s">
        <v>345</v>
      </c>
      <c r="B83" s="8">
        <v>0.75</v>
      </c>
      <c r="C83" s="8">
        <v>0.73099999999999998</v>
      </c>
      <c r="D83" s="8">
        <v>0.748</v>
      </c>
      <c r="E83" s="8">
        <v>0.70299999999999996</v>
      </c>
      <c r="F83" s="8">
        <v>0.72399999999999998</v>
      </c>
      <c r="G83" s="8">
        <v>0.71299999999999997</v>
      </c>
      <c r="H83" s="8">
        <v>0.70440000000000003</v>
      </c>
      <c r="I83" s="8">
        <v>0.69930000000000003</v>
      </c>
      <c r="J83" s="8">
        <v>0</v>
      </c>
      <c r="K83" s="8">
        <v>0</v>
      </c>
      <c r="L83" s="8">
        <v>0</v>
      </c>
      <c r="M83" s="8">
        <v>0</v>
      </c>
      <c r="N83" s="8">
        <v>0</v>
      </c>
      <c r="O83" s="8">
        <v>0</v>
      </c>
      <c r="P83" s="8">
        <v>0</v>
      </c>
    </row>
    <row r="84" spans="1:16" x14ac:dyDescent="0.2">
      <c r="A84" s="7" t="s">
        <v>349</v>
      </c>
      <c r="B84" s="8">
        <v>0.77800000000000002</v>
      </c>
      <c r="C84" s="8">
        <v>0.78500000000000003</v>
      </c>
      <c r="D84" s="8">
        <v>0.75800000000000001</v>
      </c>
      <c r="E84" s="8">
        <v>0.75600000000000001</v>
      </c>
      <c r="F84" s="8">
        <v>0.755</v>
      </c>
      <c r="G84" s="8">
        <v>0.752</v>
      </c>
      <c r="H84" s="8">
        <v>0.76910000000000001</v>
      </c>
      <c r="I84" s="8">
        <v>0.76100000000000001</v>
      </c>
      <c r="J84" s="8">
        <v>0.75719999999999998</v>
      </c>
      <c r="K84" s="8">
        <v>0.7399</v>
      </c>
      <c r="L84" s="8">
        <v>0.7429</v>
      </c>
      <c r="M84" s="8">
        <v>0.74160000000000004</v>
      </c>
      <c r="N84" s="8">
        <v>0.73970000000000002</v>
      </c>
      <c r="O84" s="8">
        <v>0.73329999999999995</v>
      </c>
      <c r="P84" s="8">
        <v>0.70909999999999995</v>
      </c>
    </row>
    <row r="85" spans="1:16" x14ac:dyDescent="0.2">
      <c r="A85" s="7" t="s">
        <v>353</v>
      </c>
      <c r="B85" s="8">
        <v>0.63800000000000001</v>
      </c>
      <c r="C85" s="8">
        <v>0.59899999999999998</v>
      </c>
      <c r="D85" s="8">
        <v>0.59499999999999997</v>
      </c>
      <c r="E85" s="8">
        <v>0.59599999999999997</v>
      </c>
      <c r="F85" s="8">
        <v>0.59799999999999998</v>
      </c>
      <c r="G85" s="8">
        <v>0.59799999999999998</v>
      </c>
      <c r="H85" s="8">
        <v>0.59230000000000005</v>
      </c>
      <c r="I85" s="8">
        <v>0.6028</v>
      </c>
      <c r="J85" s="8">
        <v>0.60299999999999998</v>
      </c>
      <c r="K85" s="8">
        <v>0.60829999999999995</v>
      </c>
      <c r="L85" s="8">
        <v>0.60840000000000005</v>
      </c>
      <c r="M85" s="8">
        <v>0</v>
      </c>
      <c r="N85" s="8">
        <v>0</v>
      </c>
      <c r="O85" s="8">
        <v>0</v>
      </c>
      <c r="P85" s="8">
        <v>0</v>
      </c>
    </row>
    <row r="86" spans="1:16" x14ac:dyDescent="0.2">
      <c r="A86" s="7" t="s">
        <v>357</v>
      </c>
      <c r="B86" s="8">
        <v>0.69799999999999995</v>
      </c>
      <c r="C86" s="8">
        <v>0.69499999999999995</v>
      </c>
      <c r="D86" s="8">
        <v>0.69299999999999995</v>
      </c>
      <c r="E86" s="8">
        <v>0.69499999999999995</v>
      </c>
      <c r="F86" s="8">
        <v>0.70599999999999996</v>
      </c>
      <c r="G86" s="8">
        <v>0.70599999999999996</v>
      </c>
      <c r="H86" s="8">
        <v>0.72550000000000003</v>
      </c>
      <c r="I86" s="8">
        <v>0.753</v>
      </c>
      <c r="J86" s="8">
        <v>0.76080000000000003</v>
      </c>
      <c r="K86" s="8">
        <v>0.76659999999999995</v>
      </c>
      <c r="L86" s="8">
        <v>0.76780000000000004</v>
      </c>
      <c r="M86" s="8">
        <v>0.74950000000000006</v>
      </c>
      <c r="N86" s="8">
        <v>0.73199999999999998</v>
      </c>
      <c r="O86" s="8">
        <v>0.70779999999999998</v>
      </c>
      <c r="P86" s="8">
        <v>0.68069999999999997</v>
      </c>
    </row>
    <row r="87" spans="1:16" x14ac:dyDescent="0.2">
      <c r="A87" s="7" t="s">
        <v>361</v>
      </c>
      <c r="B87" s="8">
        <v>0.69299999999999995</v>
      </c>
      <c r="C87" s="8">
        <v>0.68500000000000005</v>
      </c>
      <c r="D87" s="8">
        <v>0.68100000000000005</v>
      </c>
      <c r="E87" s="8">
        <v>0.66900000000000004</v>
      </c>
      <c r="F87" s="8">
        <v>0.65200000000000002</v>
      </c>
      <c r="G87" s="8">
        <v>0.65200000000000002</v>
      </c>
      <c r="H87" s="8">
        <v>0</v>
      </c>
      <c r="I87" s="8">
        <v>0</v>
      </c>
      <c r="J87" s="8">
        <v>0</v>
      </c>
      <c r="K87" s="8">
        <v>0</v>
      </c>
      <c r="L87" s="8">
        <v>0</v>
      </c>
      <c r="M87" s="8">
        <v>0</v>
      </c>
      <c r="N87" s="8">
        <v>0</v>
      </c>
      <c r="O87" s="8">
        <v>0</v>
      </c>
      <c r="P87" s="8">
        <v>0</v>
      </c>
    </row>
    <row r="88" spans="1:16" x14ac:dyDescent="0.2">
      <c r="A88" s="7" t="s">
        <v>365</v>
      </c>
      <c r="B88" s="8">
        <v>0.80400000000000005</v>
      </c>
      <c r="C88" s="8">
        <v>0.745</v>
      </c>
      <c r="D88" s="8">
        <v>0.749</v>
      </c>
      <c r="E88" s="8">
        <v>0.74199999999999999</v>
      </c>
      <c r="F88" s="8">
        <v>0.74399999999999999</v>
      </c>
      <c r="G88" s="8">
        <v>0.74</v>
      </c>
      <c r="H88" s="8">
        <v>0.7208</v>
      </c>
      <c r="I88" s="8">
        <v>0.73080000000000001</v>
      </c>
      <c r="J88" s="8">
        <v>0.71909999999999996</v>
      </c>
      <c r="K88" s="8">
        <v>0.71309999999999996</v>
      </c>
      <c r="L88" s="8">
        <v>0.71319999999999995</v>
      </c>
      <c r="M88" s="8">
        <v>0.71750000000000003</v>
      </c>
      <c r="N88" s="8">
        <v>0.72219999999999995</v>
      </c>
      <c r="O88" s="8">
        <v>0.72340000000000004</v>
      </c>
      <c r="P88" s="8">
        <v>0.7077</v>
      </c>
    </row>
    <row r="89" spans="1:16" x14ac:dyDescent="0.2">
      <c r="A89" s="7" t="s">
        <v>369</v>
      </c>
      <c r="B89" s="8">
        <v>0.72599999999999998</v>
      </c>
      <c r="C89" s="8">
        <v>0.72499999999999998</v>
      </c>
      <c r="D89" s="8">
        <v>0.71199999999999997</v>
      </c>
      <c r="E89" s="8">
        <v>0.70599999999999996</v>
      </c>
      <c r="F89" s="8">
        <v>0.73399999999999999</v>
      </c>
      <c r="G89" s="8">
        <v>0.73799999999999999</v>
      </c>
      <c r="H89" s="8">
        <v>0.73329999999999995</v>
      </c>
      <c r="I89" s="8">
        <v>0.74099999999999999</v>
      </c>
      <c r="J89" s="8">
        <v>0.74390000000000001</v>
      </c>
      <c r="K89" s="8">
        <v>0.72160000000000002</v>
      </c>
      <c r="L89" s="8">
        <v>0.72309999999999997</v>
      </c>
      <c r="M89" s="8">
        <v>0.68889999999999996</v>
      </c>
      <c r="N89" s="8">
        <v>0.68020000000000003</v>
      </c>
      <c r="O89" s="8">
        <v>0.67859999999999998</v>
      </c>
      <c r="P89" s="8">
        <v>0.66710000000000003</v>
      </c>
    </row>
    <row r="90" spans="1:16" x14ac:dyDescent="0.2">
      <c r="A90" s="7" t="s">
        <v>373</v>
      </c>
      <c r="B90" s="8">
        <v>0.72499999999999998</v>
      </c>
      <c r="C90" s="8">
        <v>0.71899999999999997</v>
      </c>
      <c r="D90" s="8">
        <v>0.69099999999999995</v>
      </c>
      <c r="E90" s="8">
        <v>0.69199999999999995</v>
      </c>
      <c r="F90" s="8">
        <v>0.70399999999999996</v>
      </c>
      <c r="G90" s="8">
        <v>0.69799999999999995</v>
      </c>
      <c r="H90" s="8">
        <v>0.72140000000000004</v>
      </c>
      <c r="I90" s="8">
        <v>0.7016</v>
      </c>
      <c r="J90" s="8">
        <v>0.69820000000000004</v>
      </c>
      <c r="K90" s="8">
        <v>0.67969999999999997</v>
      </c>
      <c r="L90" s="8">
        <v>0.67130000000000001</v>
      </c>
      <c r="M90" s="8">
        <v>0.67320000000000002</v>
      </c>
      <c r="N90" s="8">
        <v>0.67359999999999998</v>
      </c>
      <c r="O90" s="8">
        <v>0.64610000000000001</v>
      </c>
      <c r="P90" s="8">
        <v>0.63849999999999996</v>
      </c>
    </row>
    <row r="91" spans="1:16" x14ac:dyDescent="0.2">
      <c r="A91" s="7" t="s">
        <v>377</v>
      </c>
      <c r="B91" s="8">
        <v>0.67100000000000004</v>
      </c>
      <c r="C91" s="8">
        <v>0.66400000000000003</v>
      </c>
      <c r="D91" s="8">
        <v>0.66200000000000003</v>
      </c>
      <c r="E91" s="8">
        <v>0.67200000000000004</v>
      </c>
      <c r="F91" s="8">
        <v>0.7</v>
      </c>
      <c r="G91" s="8">
        <v>0.70099999999999996</v>
      </c>
      <c r="H91" s="8">
        <v>0.72809999999999997</v>
      </c>
      <c r="I91" s="8">
        <v>0.71389999999999998</v>
      </c>
      <c r="J91" s="8">
        <v>0.71660000000000001</v>
      </c>
      <c r="K91" s="8">
        <v>0.68500000000000005</v>
      </c>
      <c r="L91" s="8">
        <v>0.68240000000000001</v>
      </c>
      <c r="M91" s="8">
        <v>0.67379999999999995</v>
      </c>
      <c r="N91" s="8">
        <v>0.66639999999999999</v>
      </c>
      <c r="O91" s="8">
        <v>0.64800000000000002</v>
      </c>
      <c r="P91" s="8">
        <v>0.64370000000000005</v>
      </c>
    </row>
    <row r="92" spans="1:16" x14ac:dyDescent="0.2">
      <c r="A92" s="7" t="s">
        <v>381</v>
      </c>
      <c r="B92" s="8">
        <v>0.67600000000000005</v>
      </c>
      <c r="C92" s="8">
        <v>0.67700000000000005</v>
      </c>
      <c r="D92" s="8">
        <v>0.67600000000000005</v>
      </c>
      <c r="E92" s="8">
        <v>0.67</v>
      </c>
      <c r="F92" s="8">
        <v>0.66600000000000004</v>
      </c>
      <c r="G92" s="8">
        <v>0.65500000000000003</v>
      </c>
      <c r="H92" s="8">
        <v>0.65200000000000002</v>
      </c>
      <c r="I92" s="8">
        <v>0.65180000000000005</v>
      </c>
      <c r="J92" s="8">
        <v>0.65390000000000004</v>
      </c>
      <c r="K92" s="8">
        <v>0.65249999999999997</v>
      </c>
      <c r="L92" s="8">
        <v>0.64790000000000003</v>
      </c>
      <c r="M92" s="8">
        <v>0.64670000000000005</v>
      </c>
      <c r="N92" s="8">
        <v>0.64419999999999999</v>
      </c>
      <c r="O92" s="8">
        <v>0.64439999999999997</v>
      </c>
      <c r="P92" s="8">
        <v>0.65090000000000003</v>
      </c>
    </row>
    <row r="93" spans="1:16" x14ac:dyDescent="0.2">
      <c r="A93" s="7" t="s">
        <v>385</v>
      </c>
      <c r="B93" s="8">
        <v>0.64200000000000002</v>
      </c>
      <c r="C93" s="8">
        <v>0.64600000000000002</v>
      </c>
      <c r="D93" s="8">
        <v>0.66200000000000003</v>
      </c>
      <c r="E93" s="8">
        <v>0.66900000000000004</v>
      </c>
      <c r="F93" s="8">
        <v>0.65</v>
      </c>
      <c r="G93" s="8">
        <v>0.65200000000000002</v>
      </c>
      <c r="H93" s="8">
        <v>0.65569999999999995</v>
      </c>
      <c r="I93" s="8">
        <v>0.66039999999999999</v>
      </c>
      <c r="J93" s="8">
        <v>0.66159999999999997</v>
      </c>
      <c r="K93" s="8">
        <v>0.64800000000000002</v>
      </c>
      <c r="L93" s="8">
        <v>0.6452</v>
      </c>
      <c r="M93" s="8">
        <v>0.6482</v>
      </c>
      <c r="N93" s="8">
        <v>0.65010000000000001</v>
      </c>
      <c r="O93" s="8">
        <v>0.63500000000000001</v>
      </c>
      <c r="P93" s="8">
        <v>0</v>
      </c>
    </row>
    <row r="94" spans="1:16" x14ac:dyDescent="0.2">
      <c r="A94" s="7" t="s">
        <v>389</v>
      </c>
      <c r="B94" s="8">
        <v>0.59099999999999997</v>
      </c>
      <c r="C94" s="8">
        <v>0.621</v>
      </c>
      <c r="D94" s="8">
        <v>0.58199999999999996</v>
      </c>
      <c r="E94" s="8">
        <v>0.58299999999999996</v>
      </c>
      <c r="F94" s="8">
        <v>0.59099999999999997</v>
      </c>
      <c r="G94" s="8">
        <v>0.59899999999999998</v>
      </c>
      <c r="H94" s="8">
        <v>0.57789999999999997</v>
      </c>
      <c r="I94" s="8">
        <v>0.58720000000000006</v>
      </c>
      <c r="J94" s="8">
        <v>0.58420000000000005</v>
      </c>
      <c r="K94" s="8">
        <v>0.57520000000000004</v>
      </c>
      <c r="L94" s="8">
        <v>0.56799999999999995</v>
      </c>
      <c r="M94" s="8">
        <v>0.58599999999999997</v>
      </c>
      <c r="N94" s="8">
        <v>0.61170000000000002</v>
      </c>
      <c r="O94" s="8">
        <v>0.60189999999999999</v>
      </c>
      <c r="P94" s="8">
        <v>0.59960000000000002</v>
      </c>
    </row>
    <row r="95" spans="1:16" x14ac:dyDescent="0.2">
      <c r="A95" s="7" t="s">
        <v>393</v>
      </c>
      <c r="B95" s="8">
        <v>0.70299999999999996</v>
      </c>
      <c r="C95" s="8">
        <v>0.69299999999999995</v>
      </c>
      <c r="D95" s="8">
        <v>0.68600000000000005</v>
      </c>
      <c r="E95" s="8">
        <v>0.68200000000000005</v>
      </c>
      <c r="F95" s="8">
        <v>0.66400000000000003</v>
      </c>
      <c r="G95" s="8">
        <v>0.66800000000000004</v>
      </c>
      <c r="H95" s="8">
        <v>0.67069999999999996</v>
      </c>
      <c r="I95" s="8">
        <v>0.67610000000000003</v>
      </c>
      <c r="J95" s="8">
        <v>0.66659999999999997</v>
      </c>
      <c r="K95" s="8">
        <v>0.66579999999999995</v>
      </c>
      <c r="L95" s="8">
        <v>0.66949999999999998</v>
      </c>
      <c r="M95" s="8">
        <v>0.66349999999999998</v>
      </c>
      <c r="N95" s="8">
        <v>0.66339999999999999</v>
      </c>
      <c r="O95" s="8">
        <v>0.66149999999999998</v>
      </c>
      <c r="P95" s="8">
        <v>0.65180000000000005</v>
      </c>
    </row>
    <row r="96" spans="1:16" x14ac:dyDescent="0.2">
      <c r="A96" s="7" t="s">
        <v>397</v>
      </c>
      <c r="B96" s="8">
        <v>0.60599999999999998</v>
      </c>
      <c r="C96" s="8">
        <v>0.61399999999999999</v>
      </c>
      <c r="D96" s="8">
        <v>0.60699999999999998</v>
      </c>
      <c r="E96" s="8">
        <v>0.61399999999999999</v>
      </c>
      <c r="F96" s="8">
        <v>0.624</v>
      </c>
      <c r="G96" s="8">
        <v>0.61299999999999999</v>
      </c>
      <c r="H96" s="8">
        <v>0.60289999999999999</v>
      </c>
      <c r="I96" s="8">
        <v>0.58099999999999996</v>
      </c>
      <c r="J96" s="8">
        <v>0.6129</v>
      </c>
      <c r="K96" s="8">
        <v>0.61639999999999995</v>
      </c>
      <c r="L96" s="8">
        <v>0.61519999999999997</v>
      </c>
      <c r="M96" s="8">
        <v>0.61029999999999995</v>
      </c>
      <c r="N96" s="8">
        <v>0.61170000000000002</v>
      </c>
      <c r="O96" s="8">
        <v>0.60219999999999996</v>
      </c>
      <c r="P96" s="8">
        <v>0.58350000000000002</v>
      </c>
    </row>
    <row r="97" spans="1:16" x14ac:dyDescent="0.2">
      <c r="A97" s="7" t="s">
        <v>401</v>
      </c>
      <c r="B97" s="8">
        <v>0.67900000000000005</v>
      </c>
      <c r="C97" s="8">
        <v>0.66500000000000004</v>
      </c>
      <c r="D97" s="8">
        <v>0.66300000000000003</v>
      </c>
      <c r="E97" s="8">
        <v>0.66400000000000003</v>
      </c>
      <c r="F97" s="8">
        <v>0.65200000000000002</v>
      </c>
      <c r="G97" s="8">
        <v>0.64600000000000002</v>
      </c>
      <c r="H97" s="8">
        <v>0.65410000000000001</v>
      </c>
      <c r="I97" s="8">
        <v>0.65990000000000004</v>
      </c>
      <c r="J97" s="8">
        <v>0.65469999999999995</v>
      </c>
      <c r="K97" s="8">
        <v>0.65290000000000004</v>
      </c>
      <c r="L97" s="8">
        <v>0.65200000000000002</v>
      </c>
      <c r="M97" s="8">
        <v>0.65129999999999999</v>
      </c>
      <c r="N97" s="8">
        <v>0.64659999999999995</v>
      </c>
      <c r="O97" s="8">
        <v>0.64870000000000005</v>
      </c>
      <c r="P97" s="8">
        <v>0.63280000000000003</v>
      </c>
    </row>
    <row r="98" spans="1:16" x14ac:dyDescent="0.2">
      <c r="A98" s="7" t="s">
        <v>405</v>
      </c>
      <c r="B98" s="8">
        <v>0.75700000000000001</v>
      </c>
      <c r="C98" s="8">
        <v>0.754</v>
      </c>
      <c r="D98" s="8">
        <v>0.72099999999999997</v>
      </c>
      <c r="E98" s="8">
        <v>0.69199999999999995</v>
      </c>
      <c r="F98" s="8">
        <v>0.7</v>
      </c>
      <c r="G98" s="8">
        <v>0.69899999999999995</v>
      </c>
      <c r="H98" s="8">
        <v>0.69</v>
      </c>
      <c r="I98" s="8">
        <v>0.69169999999999998</v>
      </c>
      <c r="J98" s="8">
        <v>0.67120000000000002</v>
      </c>
      <c r="K98" s="8">
        <v>0.66039999999999999</v>
      </c>
      <c r="L98" s="8">
        <v>0.65769999999999995</v>
      </c>
      <c r="M98" s="8">
        <v>0.65029999999999999</v>
      </c>
      <c r="N98" s="8">
        <v>0.64410000000000001</v>
      </c>
      <c r="O98" s="8">
        <v>0.64410000000000001</v>
      </c>
      <c r="P98" s="8">
        <v>0.6462</v>
      </c>
    </row>
    <row r="99" spans="1:16" x14ac:dyDescent="0.2">
      <c r="A99" s="7" t="s">
        <v>409</v>
      </c>
      <c r="B99" s="8">
        <v>0.76800000000000002</v>
      </c>
      <c r="C99" s="8">
        <v>0.75700000000000001</v>
      </c>
      <c r="D99" s="8">
        <v>0.73299999999999998</v>
      </c>
      <c r="E99" s="8">
        <v>0.74</v>
      </c>
      <c r="F99" s="8">
        <v>0.74099999999999999</v>
      </c>
      <c r="G99" s="8">
        <v>0.74199999999999999</v>
      </c>
      <c r="H99" s="8">
        <v>0.74050000000000005</v>
      </c>
      <c r="I99" s="8">
        <v>0.70369999999999999</v>
      </c>
      <c r="J99" s="8">
        <v>0.71009999999999995</v>
      </c>
      <c r="K99" s="8">
        <v>0.70830000000000004</v>
      </c>
      <c r="L99" s="8">
        <v>0.71599999999999997</v>
      </c>
      <c r="M99" s="8">
        <v>0.71040000000000003</v>
      </c>
      <c r="N99" s="8">
        <v>0.72440000000000004</v>
      </c>
      <c r="O99" s="8">
        <v>0.71719999999999995</v>
      </c>
      <c r="P99" s="8">
        <v>0.71279999999999999</v>
      </c>
    </row>
    <row r="100" spans="1:16" x14ac:dyDescent="0.2">
      <c r="A100" s="7" t="s">
        <v>413</v>
      </c>
      <c r="B100" s="8">
        <v>0.71599999999999997</v>
      </c>
      <c r="C100" s="8">
        <v>0.70599999999999996</v>
      </c>
      <c r="D100" s="8">
        <v>0.71399999999999997</v>
      </c>
      <c r="E100" s="8">
        <v>0.71299999999999997</v>
      </c>
      <c r="F100" s="8">
        <v>0.70499999999999996</v>
      </c>
      <c r="G100" s="8">
        <v>0.70899999999999996</v>
      </c>
      <c r="H100" s="8">
        <v>0.72119999999999995</v>
      </c>
      <c r="I100" s="8">
        <v>0.72040000000000004</v>
      </c>
      <c r="J100" s="8">
        <v>0.71109999999999995</v>
      </c>
      <c r="K100" s="8">
        <v>0.71399999999999997</v>
      </c>
      <c r="L100" s="8">
        <v>0.71940000000000004</v>
      </c>
      <c r="M100" s="8">
        <v>0.72209999999999996</v>
      </c>
      <c r="N100" s="8">
        <v>0.70489999999999997</v>
      </c>
      <c r="O100" s="8">
        <v>0.67310000000000003</v>
      </c>
      <c r="P100" s="8">
        <v>0.68210000000000004</v>
      </c>
    </row>
    <row r="101" spans="1:16" x14ac:dyDescent="0.2">
      <c r="A101" s="7" t="s">
        <v>417</v>
      </c>
      <c r="B101" s="8">
        <v>0.73199999999999998</v>
      </c>
      <c r="C101" s="8">
        <v>0.71</v>
      </c>
      <c r="D101" s="8">
        <v>0.70599999999999996</v>
      </c>
      <c r="E101" s="8">
        <v>0.69299999999999995</v>
      </c>
      <c r="F101" s="8">
        <v>0.68100000000000005</v>
      </c>
      <c r="G101" s="8">
        <v>0.68899999999999995</v>
      </c>
      <c r="H101" s="8">
        <v>0</v>
      </c>
      <c r="I101" s="8">
        <v>0</v>
      </c>
      <c r="J101" s="8">
        <v>0</v>
      </c>
      <c r="K101" s="8">
        <v>0</v>
      </c>
      <c r="L101" s="8">
        <v>0</v>
      </c>
      <c r="M101" s="8">
        <v>0</v>
      </c>
      <c r="N101" s="8">
        <v>0</v>
      </c>
      <c r="O101" s="8">
        <v>0</v>
      </c>
      <c r="P101" s="8">
        <v>0</v>
      </c>
    </row>
    <row r="102" spans="1:16" x14ac:dyDescent="0.2">
      <c r="A102" s="7" t="s">
        <v>421</v>
      </c>
      <c r="B102" s="8">
        <v>0.61199999999999999</v>
      </c>
      <c r="C102" s="8">
        <v>0.60499999999999998</v>
      </c>
      <c r="D102" s="8">
        <v>0.60699999999999998</v>
      </c>
      <c r="E102" s="8">
        <v>0.59799999999999998</v>
      </c>
      <c r="F102" s="8">
        <v>0.59699999999999998</v>
      </c>
      <c r="G102" s="8">
        <v>0.59299999999999997</v>
      </c>
      <c r="H102" s="8">
        <v>0.5988</v>
      </c>
      <c r="I102" s="8">
        <v>0.58450000000000002</v>
      </c>
      <c r="J102" s="8">
        <v>0.58330000000000004</v>
      </c>
      <c r="K102" s="8">
        <v>0.58040000000000003</v>
      </c>
      <c r="L102" s="8">
        <v>0.57669999999999999</v>
      </c>
      <c r="M102" s="8">
        <v>0.59260000000000002</v>
      </c>
      <c r="N102" s="8">
        <v>0.57569999999999999</v>
      </c>
      <c r="O102" s="8">
        <v>0.56759999999999999</v>
      </c>
      <c r="P102" s="8">
        <v>0.5827</v>
      </c>
    </row>
    <row r="103" spans="1:16" x14ac:dyDescent="0.2">
      <c r="A103" s="7" t="s">
        <v>425</v>
      </c>
      <c r="B103" s="8">
        <v>0.75800000000000001</v>
      </c>
      <c r="C103" s="8">
        <v>0.72299999999999998</v>
      </c>
      <c r="D103" s="8">
        <v>0.72099999999999997</v>
      </c>
      <c r="E103" s="8">
        <v>0.74099999999999999</v>
      </c>
      <c r="F103" s="8">
        <v>0.75</v>
      </c>
      <c r="G103" s="8">
        <v>0.74099999999999999</v>
      </c>
      <c r="H103" s="8">
        <v>0.73699999999999999</v>
      </c>
      <c r="I103" s="8">
        <v>0.7349</v>
      </c>
      <c r="J103" s="8">
        <v>0.73499999999999999</v>
      </c>
      <c r="K103" s="8">
        <v>0.72509999999999997</v>
      </c>
      <c r="L103" s="8">
        <v>0.7329</v>
      </c>
      <c r="M103" s="8">
        <v>0.71950000000000003</v>
      </c>
      <c r="N103" s="8">
        <v>0.72660000000000002</v>
      </c>
      <c r="O103" s="8">
        <v>0.68830000000000002</v>
      </c>
      <c r="P103" s="8">
        <v>0</v>
      </c>
    </row>
    <row r="104" spans="1:16" x14ac:dyDescent="0.2">
      <c r="A104" s="7" t="s">
        <v>429</v>
      </c>
      <c r="B104" s="8">
        <v>0.68100000000000005</v>
      </c>
      <c r="C104" s="8">
        <v>0.66500000000000004</v>
      </c>
      <c r="D104" s="8">
        <v>0.69</v>
      </c>
      <c r="E104" s="8">
        <v>0.69099999999999995</v>
      </c>
      <c r="F104" s="8">
        <v>0</v>
      </c>
      <c r="G104" s="8">
        <v>0</v>
      </c>
      <c r="H104" s="8">
        <v>0</v>
      </c>
      <c r="I104" s="8">
        <v>0</v>
      </c>
      <c r="J104" s="8">
        <v>0</v>
      </c>
      <c r="K104" s="8">
        <v>0</v>
      </c>
      <c r="L104" s="8">
        <v>0</v>
      </c>
      <c r="M104" s="8">
        <v>0</v>
      </c>
      <c r="N104" s="8">
        <v>0</v>
      </c>
      <c r="O104" s="8">
        <v>0</v>
      </c>
      <c r="P104" s="8">
        <v>0</v>
      </c>
    </row>
    <row r="105" spans="1:16" x14ac:dyDescent="0.2">
      <c r="A105" s="7" t="s">
        <v>436</v>
      </c>
      <c r="B105" s="8">
        <v>0.68300000000000005</v>
      </c>
      <c r="C105" s="8">
        <v>0.68</v>
      </c>
      <c r="D105" s="8">
        <v>0.67100000000000004</v>
      </c>
      <c r="E105" s="8">
        <v>0.66400000000000003</v>
      </c>
      <c r="F105" s="8">
        <v>0.66100000000000003</v>
      </c>
      <c r="G105" s="8">
        <v>0.65800000000000003</v>
      </c>
      <c r="H105" s="8">
        <v>0.64580000000000004</v>
      </c>
      <c r="I105" s="8">
        <v>0.60529999999999995</v>
      </c>
      <c r="J105" s="8">
        <v>0.60260000000000002</v>
      </c>
      <c r="K105" s="8">
        <v>0.58879999999999999</v>
      </c>
      <c r="L105" s="8">
        <v>0.60840000000000005</v>
      </c>
      <c r="M105" s="8">
        <v>0.62129999999999996</v>
      </c>
      <c r="N105" s="8">
        <v>0.59419999999999995</v>
      </c>
      <c r="O105" s="8">
        <v>0.5575</v>
      </c>
      <c r="P105" s="8">
        <v>0.54779999999999995</v>
      </c>
    </row>
    <row r="106" spans="1:16" x14ac:dyDescent="0.2">
      <c r="A106" s="7" t="s">
        <v>440</v>
      </c>
      <c r="B106" s="8">
        <v>0.76200000000000001</v>
      </c>
      <c r="C106" s="8">
        <v>0.73599999999999999</v>
      </c>
      <c r="D106" s="8">
        <v>0.747</v>
      </c>
      <c r="E106" s="8">
        <v>0.73699999999999999</v>
      </c>
      <c r="F106" s="8">
        <v>0.75600000000000001</v>
      </c>
      <c r="G106" s="8">
        <v>0.77600000000000002</v>
      </c>
      <c r="H106" s="8">
        <v>0.77300000000000002</v>
      </c>
      <c r="I106" s="8">
        <v>0.76080000000000003</v>
      </c>
      <c r="J106" s="8">
        <v>0.76590000000000003</v>
      </c>
      <c r="K106" s="8">
        <v>0.747</v>
      </c>
      <c r="L106" s="8">
        <v>0.74439999999999995</v>
      </c>
      <c r="M106" s="8">
        <v>0.749</v>
      </c>
      <c r="N106" s="8">
        <v>0.7399</v>
      </c>
      <c r="O106" s="8">
        <v>0.73829999999999996</v>
      </c>
      <c r="P106" s="8">
        <v>0.72499999999999998</v>
      </c>
    </row>
    <row r="107" spans="1:16" x14ac:dyDescent="0.2">
      <c r="A107" s="7" t="s">
        <v>444</v>
      </c>
      <c r="B107" s="8">
        <v>0.84</v>
      </c>
      <c r="C107" s="8">
        <v>0.79900000000000004</v>
      </c>
      <c r="D107" s="8">
        <v>0.80100000000000005</v>
      </c>
      <c r="E107" s="8">
        <v>0.79100000000000004</v>
      </c>
      <c r="F107" s="8">
        <v>0.78100000000000003</v>
      </c>
      <c r="G107" s="8">
        <v>0.78200000000000003</v>
      </c>
      <c r="H107" s="8">
        <v>0.7772</v>
      </c>
      <c r="I107" s="8">
        <v>0.77990000000000004</v>
      </c>
      <c r="J107" s="8">
        <v>0.78049999999999997</v>
      </c>
      <c r="K107" s="8">
        <v>0.78100000000000003</v>
      </c>
      <c r="L107" s="8">
        <v>0.78080000000000005</v>
      </c>
      <c r="M107" s="8">
        <v>0.78800000000000003</v>
      </c>
      <c r="N107" s="8">
        <v>0.78590000000000004</v>
      </c>
      <c r="O107" s="8">
        <v>0.76490000000000002</v>
      </c>
      <c r="P107" s="8">
        <v>0.75090000000000001</v>
      </c>
    </row>
    <row r="108" spans="1:16" x14ac:dyDescent="0.2">
      <c r="A108" s="7" t="s">
        <v>448</v>
      </c>
      <c r="B108" s="8">
        <v>0.79600000000000004</v>
      </c>
      <c r="C108" s="8">
        <v>0.80400000000000005</v>
      </c>
      <c r="D108" s="8">
        <v>0.80900000000000005</v>
      </c>
      <c r="E108" s="8">
        <v>0.81399999999999995</v>
      </c>
      <c r="F108" s="8">
        <v>0.78</v>
      </c>
      <c r="G108" s="8">
        <v>0.77600000000000002</v>
      </c>
      <c r="H108" s="8">
        <v>0.78939999999999999</v>
      </c>
      <c r="I108" s="8">
        <v>0.77149999999999996</v>
      </c>
      <c r="J108" s="8">
        <v>0.76970000000000005</v>
      </c>
      <c r="K108" s="8">
        <v>0.72450000000000003</v>
      </c>
      <c r="L108" s="8">
        <v>0.71760000000000002</v>
      </c>
      <c r="M108" s="8">
        <v>0.70020000000000004</v>
      </c>
      <c r="N108" s="8">
        <v>0.67469999999999997</v>
      </c>
      <c r="O108" s="8">
        <v>0.64580000000000004</v>
      </c>
      <c r="P108" s="8">
        <v>0.65659999999999996</v>
      </c>
    </row>
    <row r="109" spans="1:16" x14ac:dyDescent="0.2">
      <c r="A109" s="7" t="s">
        <v>452</v>
      </c>
      <c r="B109" s="8">
        <v>0.629</v>
      </c>
      <c r="C109" s="8">
        <v>0.63500000000000001</v>
      </c>
      <c r="D109" s="8">
        <v>0.621</v>
      </c>
      <c r="E109" s="8">
        <v>0.64100000000000001</v>
      </c>
      <c r="F109" s="8">
        <v>0.64300000000000002</v>
      </c>
      <c r="G109" s="8">
        <v>0.63800000000000001</v>
      </c>
      <c r="H109" s="8">
        <v>0.6391</v>
      </c>
      <c r="I109" s="8">
        <v>0.64690000000000003</v>
      </c>
      <c r="J109" s="8">
        <v>0.63149999999999995</v>
      </c>
      <c r="K109" s="8">
        <v>0.60109999999999997</v>
      </c>
      <c r="L109" s="8">
        <v>0.60550000000000004</v>
      </c>
      <c r="M109" s="8">
        <v>0.628</v>
      </c>
      <c r="N109" s="8">
        <v>0.63390000000000002</v>
      </c>
      <c r="O109" s="8">
        <v>0.61219999999999997</v>
      </c>
      <c r="P109" s="8">
        <v>0.61040000000000005</v>
      </c>
    </row>
    <row r="110" spans="1:16" x14ac:dyDescent="0.2">
      <c r="A110" s="7" t="s">
        <v>456</v>
      </c>
      <c r="B110" s="8">
        <v>0.627</v>
      </c>
      <c r="C110" s="8">
        <v>0.63500000000000001</v>
      </c>
      <c r="D110" s="8">
        <v>0.621</v>
      </c>
      <c r="E110" s="8">
        <v>0.64100000000000001</v>
      </c>
      <c r="F110" s="8">
        <v>0.64300000000000002</v>
      </c>
      <c r="G110" s="8">
        <v>0.63800000000000001</v>
      </c>
      <c r="H110" s="8">
        <v>0.6391</v>
      </c>
      <c r="I110" s="8">
        <v>0.64690000000000003</v>
      </c>
      <c r="J110" s="8">
        <v>0.63149999999999995</v>
      </c>
      <c r="K110" s="8">
        <v>0.60109999999999997</v>
      </c>
      <c r="L110" s="8">
        <v>0.60550000000000004</v>
      </c>
      <c r="M110" s="8">
        <v>0.628</v>
      </c>
      <c r="N110" s="8">
        <v>0.63390000000000002</v>
      </c>
      <c r="O110" s="8">
        <v>0.61219999999999997</v>
      </c>
      <c r="P110" s="8">
        <v>0.61040000000000005</v>
      </c>
    </row>
    <row r="111" spans="1:16" x14ac:dyDescent="0.2">
      <c r="A111" s="7" t="s">
        <v>460</v>
      </c>
      <c r="B111" s="8">
        <v>0.71499999999999997</v>
      </c>
      <c r="C111" s="8">
        <v>0.71099999999999997</v>
      </c>
      <c r="D111" s="8">
        <v>0.70699999999999996</v>
      </c>
      <c r="E111" s="8">
        <v>0.70199999999999996</v>
      </c>
      <c r="F111" s="8">
        <v>0</v>
      </c>
      <c r="G111" s="8">
        <v>0.70099999999999996</v>
      </c>
      <c r="H111" s="8">
        <v>0.69430000000000003</v>
      </c>
      <c r="I111" s="8">
        <v>0.70130000000000003</v>
      </c>
      <c r="J111" s="8">
        <v>0.69679999999999997</v>
      </c>
      <c r="K111" s="8">
        <v>0.6966</v>
      </c>
      <c r="L111" s="8">
        <v>0.6996</v>
      </c>
      <c r="M111" s="8">
        <v>0.69499999999999995</v>
      </c>
      <c r="N111" s="8">
        <v>0.69140000000000001</v>
      </c>
      <c r="O111" s="8">
        <v>0.69669999999999999</v>
      </c>
      <c r="P111" s="8">
        <v>0.69830000000000003</v>
      </c>
    </row>
    <row r="112" spans="1:16" x14ac:dyDescent="0.2">
      <c r="A112" s="7" t="s">
        <v>464</v>
      </c>
      <c r="B112" s="8">
        <v>0.84899999999999998</v>
      </c>
      <c r="C112" s="8">
        <v>0.84199999999999997</v>
      </c>
      <c r="D112" s="8">
        <v>0.83499999999999996</v>
      </c>
      <c r="E112" s="8">
        <v>0.83</v>
      </c>
      <c r="F112" s="8">
        <v>0.84199999999999997</v>
      </c>
      <c r="G112" s="8">
        <v>0.85</v>
      </c>
      <c r="H112" s="8">
        <v>0.83740000000000003</v>
      </c>
      <c r="I112" s="8">
        <v>0.8417</v>
      </c>
      <c r="J112" s="8">
        <v>0.84030000000000005</v>
      </c>
      <c r="K112" s="8">
        <v>0.84040000000000004</v>
      </c>
      <c r="L112" s="8">
        <v>0.84040000000000004</v>
      </c>
      <c r="M112" s="8">
        <v>0.82269999999999999</v>
      </c>
      <c r="N112" s="8">
        <v>0.82389999999999997</v>
      </c>
      <c r="O112" s="8">
        <v>0.80589999999999995</v>
      </c>
      <c r="P112" s="8">
        <v>0.7994</v>
      </c>
    </row>
    <row r="113" spans="1:16" x14ac:dyDescent="0.2">
      <c r="A113" s="7" t="s">
        <v>468</v>
      </c>
      <c r="B113" s="8">
        <v>0.60799999999999998</v>
      </c>
      <c r="C113" s="8">
        <v>0.60199999999999998</v>
      </c>
      <c r="D113" s="8">
        <v>0.60499999999999998</v>
      </c>
      <c r="E113" s="8">
        <v>0</v>
      </c>
      <c r="F113" s="8">
        <v>0.61199999999999999</v>
      </c>
      <c r="G113" s="8">
        <v>0.60399999999999998</v>
      </c>
      <c r="H113" s="8">
        <v>0.60909999999999997</v>
      </c>
      <c r="I113" s="8">
        <v>0.60529999999999995</v>
      </c>
      <c r="J113" s="8">
        <v>0.59860000000000002</v>
      </c>
      <c r="K113" s="8">
        <v>0.58730000000000004</v>
      </c>
      <c r="L113" s="8">
        <v>0.59499999999999997</v>
      </c>
      <c r="M113" s="8">
        <v>0.59379999999999999</v>
      </c>
      <c r="N113" s="8">
        <v>0.59599999999999997</v>
      </c>
      <c r="O113" s="8">
        <v>0.59030000000000005</v>
      </c>
      <c r="P113" s="8">
        <v>0</v>
      </c>
    </row>
    <row r="114" spans="1:16" x14ac:dyDescent="0.2">
      <c r="A114" s="7" t="s">
        <v>662</v>
      </c>
      <c r="B114" s="8">
        <v>0.73699999999999999</v>
      </c>
      <c r="C114" s="8">
        <v>0.73</v>
      </c>
      <c r="D114" s="8">
        <v>0.72199999999999998</v>
      </c>
      <c r="E114" s="8">
        <v>0.72199999999999998</v>
      </c>
      <c r="F114" s="8">
        <v>0.72099999999999997</v>
      </c>
      <c r="G114" s="8">
        <v>0.72199999999999998</v>
      </c>
      <c r="H114" s="8">
        <v>0.71950000000000003</v>
      </c>
      <c r="I114" s="8">
        <v>0.71640000000000004</v>
      </c>
      <c r="J114" s="8">
        <v>0.71220000000000006</v>
      </c>
      <c r="K114" s="8">
        <v>0.70420000000000005</v>
      </c>
      <c r="L114" s="8">
        <v>0.70720000000000005</v>
      </c>
      <c r="M114" s="8">
        <v>0.70240000000000002</v>
      </c>
      <c r="N114" s="8">
        <v>0.70950000000000002</v>
      </c>
      <c r="O114" s="8">
        <v>0.69540000000000002</v>
      </c>
      <c r="P114" s="8">
        <v>0.69350000000000001</v>
      </c>
    </row>
    <row r="115" spans="1:16" x14ac:dyDescent="0.2">
      <c r="A115" s="7" t="s">
        <v>472</v>
      </c>
      <c r="B115" s="8">
        <v>0.55600000000000005</v>
      </c>
      <c r="C115" s="8">
        <v>0.56399999999999995</v>
      </c>
      <c r="D115" s="8">
        <v>0.55000000000000004</v>
      </c>
      <c r="E115" s="8">
        <v>0.54600000000000004</v>
      </c>
      <c r="F115" s="8">
        <v>0.55600000000000005</v>
      </c>
      <c r="G115" s="8">
        <v>0.55900000000000005</v>
      </c>
      <c r="H115" s="8">
        <v>0.55220000000000002</v>
      </c>
      <c r="I115" s="8">
        <v>0.54590000000000005</v>
      </c>
      <c r="J115" s="8">
        <v>0.54779999999999995</v>
      </c>
      <c r="K115" s="8">
        <v>0.55830000000000002</v>
      </c>
      <c r="L115" s="8">
        <v>0.54649999999999999</v>
      </c>
      <c r="M115" s="8">
        <v>0.54579999999999995</v>
      </c>
      <c r="N115" s="8">
        <v>0.55489999999999995</v>
      </c>
      <c r="O115" s="8">
        <v>0.55089999999999995</v>
      </c>
      <c r="P115" s="8">
        <v>0.54339999999999999</v>
      </c>
    </row>
    <row r="116" spans="1:16" x14ac:dyDescent="0.2">
      <c r="A116" s="7" t="s">
        <v>480</v>
      </c>
      <c r="B116" s="8">
        <v>0.63500000000000001</v>
      </c>
      <c r="C116" s="8">
        <v>0.63500000000000001</v>
      </c>
      <c r="D116" s="8">
        <v>0</v>
      </c>
      <c r="E116" s="8">
        <v>0</v>
      </c>
      <c r="F116" s="8">
        <v>0</v>
      </c>
      <c r="G116" s="8">
        <v>0</v>
      </c>
      <c r="H116" s="8">
        <v>0</v>
      </c>
      <c r="I116" s="8">
        <v>0</v>
      </c>
      <c r="J116" s="8">
        <v>0</v>
      </c>
      <c r="K116" s="8">
        <v>0</v>
      </c>
      <c r="L116" s="8">
        <v>0</v>
      </c>
      <c r="M116" s="8">
        <v>0</v>
      </c>
      <c r="N116" s="8">
        <v>0</v>
      </c>
      <c r="O116" s="8">
        <v>0</v>
      </c>
      <c r="P116" s="8">
        <v>0</v>
      </c>
    </row>
    <row r="117" spans="1:16" x14ac:dyDescent="0.2">
      <c r="A117" s="7" t="s">
        <v>484</v>
      </c>
      <c r="B117" s="8">
        <v>0.70199999999999996</v>
      </c>
      <c r="C117" s="8">
        <v>0.68300000000000005</v>
      </c>
      <c r="D117" s="8">
        <v>0.67200000000000004</v>
      </c>
      <c r="E117" s="8">
        <v>0.67800000000000005</v>
      </c>
      <c r="F117" s="8">
        <v>0.67600000000000005</v>
      </c>
      <c r="G117" s="8">
        <v>0.66600000000000004</v>
      </c>
      <c r="H117" s="8">
        <v>0.68899999999999995</v>
      </c>
      <c r="I117" s="8">
        <v>0.6724</v>
      </c>
      <c r="J117" s="8">
        <v>0.6714</v>
      </c>
      <c r="K117" s="8">
        <v>0.68179999999999996</v>
      </c>
      <c r="L117" s="8">
        <v>0.6804</v>
      </c>
      <c r="M117" s="8">
        <v>0.68679999999999997</v>
      </c>
      <c r="N117" s="8">
        <v>0.63790000000000002</v>
      </c>
      <c r="O117" s="8">
        <v>0.66590000000000005</v>
      </c>
      <c r="P117" s="8">
        <v>0.65559999999999996</v>
      </c>
    </row>
    <row r="118" spans="1:16" x14ac:dyDescent="0.2">
      <c r="A118" s="7" t="s">
        <v>488</v>
      </c>
      <c r="B118" s="8">
        <v>0.72099999999999997</v>
      </c>
      <c r="C118" s="8">
        <v>0.71399999999999997</v>
      </c>
      <c r="D118" s="8">
        <v>0.72</v>
      </c>
      <c r="E118" s="8">
        <v>0.71899999999999997</v>
      </c>
      <c r="F118" s="8">
        <v>0.68700000000000006</v>
      </c>
      <c r="G118" s="8">
        <v>0.68300000000000005</v>
      </c>
      <c r="H118" s="8">
        <v>0.7198</v>
      </c>
      <c r="I118" s="8">
        <v>0.67869999999999997</v>
      </c>
      <c r="J118" s="8">
        <v>0.67420000000000002</v>
      </c>
      <c r="K118" s="8">
        <v>0.67959999999999998</v>
      </c>
      <c r="L118" s="8">
        <v>0.6895</v>
      </c>
      <c r="M118" s="8">
        <v>0.70240000000000002</v>
      </c>
      <c r="N118" s="8">
        <v>0.69589999999999996</v>
      </c>
      <c r="O118" s="8">
        <v>0.66239999999999999</v>
      </c>
      <c r="P118" s="8">
        <v>0.66190000000000004</v>
      </c>
    </row>
    <row r="119" spans="1:16" x14ac:dyDescent="0.2">
      <c r="A119" s="7" t="s">
        <v>492</v>
      </c>
      <c r="B119" s="8">
        <v>0.78400000000000003</v>
      </c>
      <c r="C119" s="8">
        <v>0.78100000000000003</v>
      </c>
      <c r="D119" s="8">
        <v>0.79900000000000004</v>
      </c>
      <c r="E119" s="8">
        <v>0.79</v>
      </c>
      <c r="F119" s="8">
        <v>0.78600000000000003</v>
      </c>
      <c r="G119" s="8">
        <v>0.79</v>
      </c>
      <c r="H119" s="8">
        <v>0.78139999999999998</v>
      </c>
      <c r="I119" s="8">
        <v>0.78320000000000001</v>
      </c>
      <c r="J119" s="8">
        <v>0.77569999999999995</v>
      </c>
      <c r="K119" s="8">
        <v>0.76849999999999996</v>
      </c>
      <c r="L119" s="8">
        <v>0.76539999999999997</v>
      </c>
      <c r="M119" s="8">
        <v>0.75790000000000002</v>
      </c>
      <c r="N119" s="8">
        <v>0.75680000000000003</v>
      </c>
      <c r="O119" s="8">
        <v>0.76290000000000002</v>
      </c>
      <c r="P119" s="8">
        <v>0.75160000000000005</v>
      </c>
    </row>
    <row r="120" spans="1:16" x14ac:dyDescent="0.2">
      <c r="A120" s="7" t="s">
        <v>496</v>
      </c>
      <c r="B120" s="8">
        <v>0.71299999999999997</v>
      </c>
      <c r="C120" s="8">
        <v>0.73599999999999999</v>
      </c>
      <c r="D120" s="8">
        <v>0.72799999999999998</v>
      </c>
      <c r="E120" s="8">
        <v>0.72799999999999998</v>
      </c>
      <c r="F120" s="8">
        <v>0.72699999999999998</v>
      </c>
      <c r="G120" s="8">
        <v>0.71499999999999997</v>
      </c>
      <c r="H120" s="8">
        <v>0.70509999999999995</v>
      </c>
      <c r="I120" s="8">
        <v>0.70309999999999995</v>
      </c>
      <c r="J120" s="8">
        <v>0.70150000000000001</v>
      </c>
      <c r="K120" s="8">
        <v>0.70379999999999998</v>
      </c>
      <c r="L120" s="8">
        <v>0.70369999999999999</v>
      </c>
      <c r="M120" s="8">
        <v>0.69979999999999998</v>
      </c>
      <c r="N120" s="8">
        <v>0.69510000000000005</v>
      </c>
      <c r="O120" s="8">
        <v>0.67559999999999998</v>
      </c>
      <c r="P120" s="8">
        <v>0.68020000000000003</v>
      </c>
    </row>
    <row r="121" spans="1:16" x14ac:dyDescent="0.2">
      <c r="A121" s="7" t="s">
        <v>500</v>
      </c>
      <c r="B121" s="8">
        <v>0.77500000000000002</v>
      </c>
      <c r="C121" s="8">
        <v>0.74399999999999999</v>
      </c>
      <c r="D121" s="8">
        <v>0.73199999999999998</v>
      </c>
      <c r="E121" s="8">
        <v>0.73399999999999999</v>
      </c>
      <c r="F121" s="8">
        <v>0.73699999999999999</v>
      </c>
      <c r="G121" s="8">
        <v>0.73099999999999998</v>
      </c>
      <c r="H121" s="8">
        <v>0.72430000000000005</v>
      </c>
      <c r="I121" s="8">
        <v>0.7056</v>
      </c>
      <c r="J121" s="8">
        <v>0.70709999999999995</v>
      </c>
      <c r="K121" s="8">
        <v>0.71440000000000003</v>
      </c>
      <c r="L121" s="8">
        <v>0.71709999999999996</v>
      </c>
      <c r="M121" s="8">
        <v>0.70130000000000003</v>
      </c>
      <c r="N121" s="8">
        <v>0.70509999999999995</v>
      </c>
      <c r="O121" s="8">
        <v>0.69589999999999996</v>
      </c>
      <c r="P121" s="8">
        <v>0.69220000000000004</v>
      </c>
    </row>
    <row r="122" spans="1:16" x14ac:dyDescent="0.2">
      <c r="A122" s="7" t="s">
        <v>504</v>
      </c>
      <c r="B122" s="8">
        <v>0.624</v>
      </c>
      <c r="C122" s="8">
        <v>0.629</v>
      </c>
      <c r="D122" s="8">
        <v>0.629</v>
      </c>
      <c r="E122" s="8">
        <v>0.626</v>
      </c>
      <c r="F122" s="8">
        <v>0.64300000000000002</v>
      </c>
      <c r="G122" s="8">
        <v>0.64500000000000002</v>
      </c>
      <c r="H122" s="8">
        <v>0.64029999999999998</v>
      </c>
      <c r="I122" s="8">
        <v>0.62990000000000002</v>
      </c>
      <c r="J122" s="8">
        <v>0.62639999999999996</v>
      </c>
      <c r="K122" s="8">
        <v>0.623</v>
      </c>
      <c r="L122" s="8">
        <v>0.60589999999999999</v>
      </c>
      <c r="M122" s="8">
        <v>0.5907</v>
      </c>
      <c r="N122" s="8">
        <v>0.5948</v>
      </c>
      <c r="O122" s="8">
        <v>0.60409999999999997</v>
      </c>
      <c r="P122" s="8">
        <v>0</v>
      </c>
    </row>
    <row r="123" spans="1:16" x14ac:dyDescent="0.2">
      <c r="A123" s="7" t="s">
        <v>508</v>
      </c>
      <c r="B123" s="8">
        <v>0.7</v>
      </c>
      <c r="C123" s="8">
        <v>0.72399999999999998</v>
      </c>
      <c r="D123" s="8">
        <v>0.71099999999999997</v>
      </c>
      <c r="E123" s="8">
        <v>0.70799999999999996</v>
      </c>
      <c r="F123" s="8">
        <v>0.69</v>
      </c>
      <c r="G123" s="8">
        <v>0.69299999999999995</v>
      </c>
      <c r="H123" s="8">
        <v>0.69359999999999999</v>
      </c>
      <c r="I123" s="8">
        <v>0.69079999999999997</v>
      </c>
      <c r="J123" s="8">
        <v>0.68589999999999995</v>
      </c>
      <c r="K123" s="8">
        <v>0.68120000000000003</v>
      </c>
      <c r="L123" s="8">
        <v>0.68259999999999998</v>
      </c>
      <c r="M123" s="8">
        <v>0.68049999999999999</v>
      </c>
      <c r="N123" s="8">
        <v>0.67630000000000001</v>
      </c>
      <c r="O123" s="8">
        <v>0.68589999999999995</v>
      </c>
      <c r="P123" s="8">
        <v>0.67969999999999997</v>
      </c>
    </row>
    <row r="124" spans="1:16" x14ac:dyDescent="0.2">
      <c r="A124" s="7" t="s">
        <v>512</v>
      </c>
      <c r="B124" s="8">
        <v>0.70799999999999996</v>
      </c>
      <c r="C124" s="8">
        <v>0.70599999999999996</v>
      </c>
      <c r="D124" s="8">
        <v>0.70099999999999996</v>
      </c>
      <c r="E124" s="8">
        <v>0.69599999999999995</v>
      </c>
      <c r="F124" s="8">
        <v>0.69099999999999995</v>
      </c>
      <c r="G124" s="8">
        <v>0.69399999999999995</v>
      </c>
      <c r="H124" s="8">
        <v>0.69269999999999998</v>
      </c>
      <c r="I124" s="8">
        <v>0.69830000000000003</v>
      </c>
      <c r="J124" s="8">
        <v>0.69799999999999995</v>
      </c>
      <c r="K124" s="8">
        <v>0.70369999999999999</v>
      </c>
      <c r="L124" s="8">
        <v>0.7036</v>
      </c>
      <c r="M124" s="8">
        <v>0.69869999999999999</v>
      </c>
      <c r="N124" s="8">
        <v>0.69940000000000002</v>
      </c>
      <c r="O124" s="8">
        <v>0.68659999999999999</v>
      </c>
      <c r="P124" s="8">
        <v>0.67700000000000005</v>
      </c>
    </row>
    <row r="125" spans="1:16" x14ac:dyDescent="0.2">
      <c r="A125" s="7" t="s">
        <v>516</v>
      </c>
      <c r="B125" s="8">
        <v>0.80500000000000005</v>
      </c>
      <c r="C125" s="8">
        <v>0.79100000000000004</v>
      </c>
      <c r="D125" s="8">
        <v>0.80400000000000005</v>
      </c>
      <c r="E125" s="8">
        <v>0.82199999999999995</v>
      </c>
      <c r="F125" s="8">
        <v>0.8</v>
      </c>
      <c r="G125" s="8">
        <v>0.79400000000000004</v>
      </c>
      <c r="H125" s="8">
        <v>0</v>
      </c>
      <c r="I125" s="8">
        <v>0</v>
      </c>
      <c r="J125" s="8">
        <v>0</v>
      </c>
      <c r="K125" s="8">
        <v>0</v>
      </c>
      <c r="L125" s="8">
        <v>0</v>
      </c>
      <c r="M125" s="8">
        <v>0</v>
      </c>
      <c r="N125" s="8">
        <v>0</v>
      </c>
      <c r="O125" s="8">
        <v>0</v>
      </c>
      <c r="P125" s="8">
        <v>0</v>
      </c>
    </row>
    <row r="126" spans="1:16" x14ac:dyDescent="0.2">
      <c r="A126" s="7" t="s">
        <v>520</v>
      </c>
      <c r="B126" s="8">
        <v>0.60299999999999998</v>
      </c>
      <c r="C126" s="8">
        <v>0.59899999999999998</v>
      </c>
      <c r="D126" s="8">
        <v>0.59</v>
      </c>
      <c r="E126" s="8">
        <v>0.58399999999999996</v>
      </c>
      <c r="F126" s="8">
        <v>0.58299999999999996</v>
      </c>
      <c r="G126" s="8">
        <v>0.60499999999999998</v>
      </c>
      <c r="H126" s="8">
        <v>0.60589999999999999</v>
      </c>
      <c r="I126" s="8">
        <v>0.58789999999999998</v>
      </c>
      <c r="J126" s="8">
        <v>0.57310000000000005</v>
      </c>
      <c r="K126" s="8">
        <v>0.57530000000000003</v>
      </c>
      <c r="L126" s="8">
        <v>0.57130000000000003</v>
      </c>
      <c r="M126" s="8">
        <v>0.56510000000000005</v>
      </c>
      <c r="N126" s="8">
        <v>0.55369999999999997</v>
      </c>
      <c r="O126" s="8">
        <v>0.56469999999999998</v>
      </c>
      <c r="P126" s="8">
        <v>0.5242</v>
      </c>
    </row>
    <row r="127" spans="1:16" x14ac:dyDescent="0.2">
      <c r="A127" s="7" t="s">
        <v>524</v>
      </c>
      <c r="B127" s="8">
        <v>0.68400000000000005</v>
      </c>
      <c r="C127" s="8">
        <v>0.68400000000000005</v>
      </c>
      <c r="D127" s="8">
        <v>0.68200000000000005</v>
      </c>
      <c r="E127" s="8">
        <v>0.68400000000000005</v>
      </c>
      <c r="F127" s="8">
        <v>0.68500000000000005</v>
      </c>
      <c r="G127" s="8">
        <v>0.69799999999999995</v>
      </c>
      <c r="H127" s="8">
        <v>0.69120000000000004</v>
      </c>
      <c r="I127" s="8">
        <v>0.69230000000000003</v>
      </c>
      <c r="J127" s="8">
        <v>0.66569999999999996</v>
      </c>
      <c r="K127" s="8">
        <v>0.6573</v>
      </c>
      <c r="L127" s="8">
        <v>0.64139999999999997</v>
      </c>
      <c r="M127" s="8">
        <v>0.64270000000000005</v>
      </c>
      <c r="N127" s="8">
        <v>0</v>
      </c>
      <c r="O127" s="8">
        <v>0</v>
      </c>
      <c r="P127" s="8">
        <v>0</v>
      </c>
    </row>
    <row r="128" spans="1:16" x14ac:dyDescent="0.2">
      <c r="A128" s="7" t="s">
        <v>528</v>
      </c>
      <c r="B128" s="8">
        <v>0.78</v>
      </c>
      <c r="C128" s="8">
        <v>0.73599999999999999</v>
      </c>
      <c r="D128" s="8">
        <v>0.73</v>
      </c>
      <c r="E128" s="8">
        <v>0.72699999999999998</v>
      </c>
      <c r="F128" s="8">
        <v>0.72</v>
      </c>
      <c r="G128" s="8">
        <v>0.72</v>
      </c>
      <c r="H128" s="8">
        <v>0.70860000000000001</v>
      </c>
      <c r="I128" s="8">
        <v>0.71160000000000001</v>
      </c>
      <c r="J128" s="8">
        <v>0.70369999999999999</v>
      </c>
      <c r="K128" s="8">
        <v>0</v>
      </c>
      <c r="L128" s="8">
        <v>0</v>
      </c>
      <c r="M128" s="8">
        <v>0</v>
      </c>
      <c r="N128" s="8">
        <v>0</v>
      </c>
      <c r="O128" s="8">
        <v>0</v>
      </c>
      <c r="P128" s="8">
        <v>0</v>
      </c>
    </row>
    <row r="129" spans="1:16" x14ac:dyDescent="0.2">
      <c r="A129" s="7" t="s">
        <v>532</v>
      </c>
      <c r="B129" s="8">
        <v>0.65500000000000003</v>
      </c>
      <c r="C129" s="8">
        <v>0.66800000000000004</v>
      </c>
      <c r="D129" s="8">
        <v>0.66100000000000003</v>
      </c>
      <c r="E129" s="8">
        <v>0</v>
      </c>
      <c r="F129" s="8">
        <v>0</v>
      </c>
      <c r="G129" s="8">
        <v>0</v>
      </c>
      <c r="H129" s="8">
        <v>0</v>
      </c>
      <c r="I129" s="8">
        <v>0</v>
      </c>
      <c r="J129" s="8">
        <v>0</v>
      </c>
      <c r="K129" s="8">
        <v>0</v>
      </c>
      <c r="L129" s="8">
        <v>0</v>
      </c>
      <c r="M129" s="8">
        <v>0</v>
      </c>
      <c r="N129" s="8">
        <v>0</v>
      </c>
      <c r="O129" s="8">
        <v>0</v>
      </c>
      <c r="P129" s="8">
        <v>0</v>
      </c>
    </row>
    <row r="130" spans="1:16" x14ac:dyDescent="0.2">
      <c r="A130" s="7" t="s">
        <v>536</v>
      </c>
      <c r="B130" s="8">
        <v>0.72699999999999998</v>
      </c>
      <c r="C130" s="8">
        <v>0.72399999999999998</v>
      </c>
      <c r="D130" s="8">
        <v>0.70699999999999996</v>
      </c>
      <c r="E130" s="8">
        <v>0.70199999999999996</v>
      </c>
      <c r="F130" s="8">
        <v>0.71199999999999997</v>
      </c>
      <c r="G130" s="8">
        <v>0.71099999999999997</v>
      </c>
      <c r="H130" s="8">
        <v>0.7046</v>
      </c>
      <c r="I130" s="8">
        <v>0.7</v>
      </c>
      <c r="J130" s="8">
        <v>0.69889999999999997</v>
      </c>
      <c r="K130" s="8">
        <v>0.69140000000000001</v>
      </c>
      <c r="L130" s="8">
        <v>0.69140000000000001</v>
      </c>
      <c r="M130" s="8">
        <v>0.66639999999999999</v>
      </c>
      <c r="N130" s="8">
        <v>0.66249999999999998</v>
      </c>
      <c r="O130" s="8">
        <v>0.66090000000000004</v>
      </c>
      <c r="P130" s="8">
        <v>0.65500000000000003</v>
      </c>
    </row>
    <row r="131" spans="1:16" x14ac:dyDescent="0.2">
      <c r="A131" s="7" t="s">
        <v>540</v>
      </c>
      <c r="B131" s="8">
        <v>0.71199999999999997</v>
      </c>
      <c r="C131" s="8">
        <v>0.71799999999999997</v>
      </c>
      <c r="D131" s="8">
        <v>0.69299999999999995</v>
      </c>
      <c r="E131" s="8">
        <v>0.69399999999999995</v>
      </c>
      <c r="F131" s="8">
        <v>0.67900000000000005</v>
      </c>
      <c r="G131" s="8">
        <v>0.67500000000000004</v>
      </c>
      <c r="H131" s="8">
        <v>0.68059999999999998</v>
      </c>
      <c r="I131" s="8">
        <v>0.68569999999999998</v>
      </c>
      <c r="J131" s="8">
        <v>0.68240000000000001</v>
      </c>
      <c r="K131" s="8">
        <v>0.67969999999999997</v>
      </c>
      <c r="L131" s="8">
        <v>0.67779999999999996</v>
      </c>
      <c r="M131" s="8">
        <v>0.6845</v>
      </c>
      <c r="N131" s="8">
        <v>0.68240000000000001</v>
      </c>
      <c r="O131" s="8">
        <v>0.67969999999999997</v>
      </c>
      <c r="P131" s="8">
        <v>0.67569999999999997</v>
      </c>
    </row>
    <row r="132" spans="1:16" x14ac:dyDescent="0.2">
      <c r="A132" s="7" t="s">
        <v>544</v>
      </c>
      <c r="B132" s="8">
        <v>0.74099999999999999</v>
      </c>
      <c r="C132" s="8">
        <v>0.74299999999999999</v>
      </c>
      <c r="D132" s="8">
        <v>0.78400000000000003</v>
      </c>
      <c r="E132" s="8">
        <v>0.80500000000000005</v>
      </c>
      <c r="F132" s="8">
        <v>0.78600000000000003</v>
      </c>
      <c r="G132" s="8">
        <v>0.78400000000000003</v>
      </c>
      <c r="H132" s="8">
        <v>0.74429999999999996</v>
      </c>
      <c r="I132" s="8">
        <v>0.71550000000000002</v>
      </c>
      <c r="J132" s="8">
        <v>0.71319999999999995</v>
      </c>
      <c r="K132" s="8">
        <v>0.70409999999999995</v>
      </c>
      <c r="L132" s="8">
        <v>0.70469999999999999</v>
      </c>
      <c r="M132" s="8">
        <v>0.69820000000000004</v>
      </c>
      <c r="N132" s="8">
        <v>0.69369999999999998</v>
      </c>
      <c r="O132" s="8">
        <v>0.68420000000000003</v>
      </c>
      <c r="P132" s="8">
        <v>0.67449999999999999</v>
      </c>
    </row>
    <row r="133" spans="1:16" x14ac:dyDescent="0.2">
      <c r="A133" s="7" t="s">
        <v>548</v>
      </c>
      <c r="B133" s="8">
        <v>0.78100000000000003</v>
      </c>
      <c r="C133" s="8">
        <v>0.78</v>
      </c>
      <c r="D133" s="8">
        <v>0.755</v>
      </c>
      <c r="E133" s="8">
        <v>0.75600000000000001</v>
      </c>
      <c r="F133" s="8">
        <v>0.76400000000000001</v>
      </c>
      <c r="G133" s="8">
        <v>0.75900000000000001</v>
      </c>
      <c r="H133" s="8">
        <v>0.75270000000000004</v>
      </c>
      <c r="I133" s="8">
        <v>0.751</v>
      </c>
      <c r="J133" s="8">
        <v>0.74960000000000004</v>
      </c>
      <c r="K133" s="8">
        <v>0.74780000000000002</v>
      </c>
      <c r="L133" s="8">
        <v>0.75349999999999995</v>
      </c>
      <c r="M133" s="8">
        <v>0.77090000000000003</v>
      </c>
      <c r="N133" s="8">
        <v>0.72319999999999995</v>
      </c>
      <c r="O133" s="8">
        <v>0.71940000000000004</v>
      </c>
      <c r="P133" s="8">
        <v>0.71250000000000002</v>
      </c>
    </row>
    <row r="134" spans="1:16" x14ac:dyDescent="0.2">
      <c r="A134" s="7" t="s">
        <v>552</v>
      </c>
      <c r="B134" s="8">
        <v>0.78800000000000003</v>
      </c>
      <c r="C134" s="8">
        <v>0.79500000000000004</v>
      </c>
      <c r="D134" s="8">
        <v>0.746</v>
      </c>
      <c r="E134" s="8">
        <v>0.746</v>
      </c>
      <c r="F134" s="8">
        <v>0.73799999999999999</v>
      </c>
      <c r="G134" s="8">
        <v>0.74199999999999999</v>
      </c>
      <c r="H134" s="8">
        <v>0.73250000000000004</v>
      </c>
      <c r="I134" s="8">
        <v>0.72660000000000002</v>
      </c>
      <c r="J134" s="8">
        <v>0.72660000000000002</v>
      </c>
      <c r="K134" s="8">
        <v>0.75800000000000001</v>
      </c>
      <c r="L134" s="8">
        <v>0.75539999999999996</v>
      </c>
      <c r="M134" s="8">
        <v>0.73450000000000004</v>
      </c>
      <c r="N134" s="8">
        <v>0.72809999999999997</v>
      </c>
      <c r="O134" s="8">
        <v>0.74439999999999995</v>
      </c>
      <c r="P134" s="8">
        <v>0.7319</v>
      </c>
    </row>
    <row r="135" spans="1:16" x14ac:dyDescent="0.2">
      <c r="A135" s="7" t="s">
        <v>556</v>
      </c>
      <c r="B135" s="8">
        <v>0.67</v>
      </c>
      <c r="C135" s="8">
        <v>0.68</v>
      </c>
      <c r="D135" s="8">
        <v>0.67600000000000005</v>
      </c>
      <c r="E135" s="8">
        <v>0.66900000000000004</v>
      </c>
      <c r="F135" s="8">
        <v>0.67300000000000004</v>
      </c>
      <c r="G135" s="8">
        <v>0.68600000000000005</v>
      </c>
      <c r="H135" s="8">
        <v>0.69030000000000002</v>
      </c>
      <c r="I135" s="8">
        <v>0.70189999999999997</v>
      </c>
      <c r="J135" s="8">
        <v>0.71220000000000006</v>
      </c>
      <c r="K135" s="8">
        <v>0.72119999999999995</v>
      </c>
      <c r="L135" s="8">
        <v>0.74580000000000002</v>
      </c>
      <c r="M135" s="8">
        <v>0.74019999999999997</v>
      </c>
      <c r="N135" s="8">
        <v>0.73709999999999998</v>
      </c>
      <c r="O135" s="8">
        <v>0.72299999999999998</v>
      </c>
      <c r="P135" s="8">
        <v>0.71989999999999998</v>
      </c>
    </row>
    <row r="136" spans="1:16" x14ac:dyDescent="0.2">
      <c r="A136" s="7" t="s">
        <v>663</v>
      </c>
      <c r="B136" s="8">
        <v>0.72899999999999998</v>
      </c>
      <c r="C136" s="8">
        <v>0.70699999999999996</v>
      </c>
      <c r="D136" s="8">
        <v>0.69499999999999995</v>
      </c>
      <c r="E136" s="8">
        <v>0.68899999999999995</v>
      </c>
      <c r="F136" s="8">
        <v>0.67900000000000005</v>
      </c>
      <c r="G136" s="8">
        <v>0.67800000000000005</v>
      </c>
      <c r="H136" s="8">
        <v>0.65039999999999998</v>
      </c>
      <c r="I136" s="8">
        <v>0.63690000000000002</v>
      </c>
      <c r="J136" s="8">
        <v>0.64090000000000003</v>
      </c>
      <c r="K136" s="8">
        <v>0.63949999999999996</v>
      </c>
      <c r="L136" s="8">
        <v>0.64070000000000005</v>
      </c>
      <c r="M136" s="8">
        <v>0.67259999999999998</v>
      </c>
      <c r="N136" s="8">
        <v>0.66739999999999999</v>
      </c>
      <c r="O136" s="8">
        <v>0.6794</v>
      </c>
      <c r="P136" s="8">
        <v>0</v>
      </c>
    </row>
    <row r="137" spans="1:16" x14ac:dyDescent="0.2">
      <c r="A137" s="7" t="s">
        <v>564</v>
      </c>
      <c r="B137" s="8">
        <v>0.82299999999999995</v>
      </c>
      <c r="C137" s="8">
        <v>0.82</v>
      </c>
      <c r="D137" s="8">
        <v>0.82199999999999995</v>
      </c>
      <c r="E137" s="8">
        <v>0.81599999999999995</v>
      </c>
      <c r="F137" s="8">
        <v>0.81499999999999995</v>
      </c>
      <c r="G137" s="8">
        <v>0.82299999999999995</v>
      </c>
      <c r="H137" s="8">
        <v>0.8165</v>
      </c>
      <c r="I137" s="8">
        <v>0.81289999999999996</v>
      </c>
      <c r="J137" s="8">
        <v>0.81589999999999996</v>
      </c>
      <c r="K137" s="8">
        <v>0.8044</v>
      </c>
      <c r="L137" s="8">
        <v>0.8024</v>
      </c>
      <c r="M137" s="8">
        <v>0.81389999999999996</v>
      </c>
      <c r="N137" s="8">
        <v>0.81389999999999996</v>
      </c>
      <c r="O137" s="8">
        <v>0.81459999999999999</v>
      </c>
      <c r="P137" s="8">
        <v>0.81330000000000002</v>
      </c>
    </row>
    <row r="138" spans="1:16" x14ac:dyDescent="0.2">
      <c r="A138" s="7" t="s">
        <v>568</v>
      </c>
      <c r="B138" s="8">
        <v>0.79800000000000004</v>
      </c>
      <c r="C138" s="8">
        <v>0.77900000000000003</v>
      </c>
      <c r="D138" s="8">
        <v>0.755</v>
      </c>
      <c r="E138" s="8">
        <v>0.755</v>
      </c>
      <c r="F138" s="8">
        <v>0.77600000000000002</v>
      </c>
      <c r="G138" s="8">
        <v>0.78500000000000003</v>
      </c>
      <c r="H138" s="8">
        <v>0.77980000000000005</v>
      </c>
      <c r="I138" s="8">
        <v>0.77359999999999995</v>
      </c>
      <c r="J138" s="8">
        <v>0.76719999999999999</v>
      </c>
      <c r="K138" s="8">
        <v>0.76270000000000004</v>
      </c>
      <c r="L138" s="8">
        <v>0.75619999999999998</v>
      </c>
      <c r="M138" s="8">
        <v>0.74260000000000004</v>
      </c>
      <c r="N138" s="8">
        <v>0.73599999999999999</v>
      </c>
      <c r="O138" s="8">
        <v>0.69240000000000002</v>
      </c>
      <c r="P138" s="8">
        <v>0.69969999999999999</v>
      </c>
    </row>
    <row r="139" spans="1:16" x14ac:dyDescent="0.2">
      <c r="A139" s="7" t="s">
        <v>572</v>
      </c>
      <c r="B139" s="8">
        <v>0.56799999999999995</v>
      </c>
      <c r="C139" s="8">
        <v>0.56699999999999995</v>
      </c>
      <c r="D139" s="8">
        <v>0.56799999999999995</v>
      </c>
      <c r="E139" s="8">
        <v>0.56799999999999995</v>
      </c>
      <c r="F139" s="8">
        <v>0.56699999999999995</v>
      </c>
      <c r="G139" s="8">
        <v>0.56799999999999995</v>
      </c>
      <c r="H139" s="8">
        <v>0.57750000000000001</v>
      </c>
      <c r="I139" s="8">
        <v>0.56610000000000005</v>
      </c>
      <c r="J139" s="8">
        <v>0.56259999999999999</v>
      </c>
      <c r="K139" s="8">
        <v>0.58960000000000001</v>
      </c>
      <c r="L139" s="8">
        <v>0.59260000000000002</v>
      </c>
      <c r="M139" s="8">
        <v>0.60719999999999996</v>
      </c>
      <c r="N139" s="8">
        <v>0.61809999999999998</v>
      </c>
      <c r="O139" s="8">
        <v>0.62160000000000004</v>
      </c>
      <c r="P139" s="8">
        <v>0</v>
      </c>
    </row>
    <row r="140" spans="1:16" x14ac:dyDescent="0.2">
      <c r="A140" s="7" t="s">
        <v>576</v>
      </c>
      <c r="B140" s="8">
        <v>0.65</v>
      </c>
      <c r="C140" s="8">
        <v>0.626</v>
      </c>
      <c r="D140" s="8">
        <v>0.63800000000000001</v>
      </c>
      <c r="E140" s="8">
        <v>0.67800000000000005</v>
      </c>
      <c r="F140" s="8">
        <v>0.67900000000000005</v>
      </c>
      <c r="G140" s="8">
        <v>0.67500000000000004</v>
      </c>
      <c r="H140" s="8">
        <v>0.66539999999999999</v>
      </c>
      <c r="I140" s="8">
        <v>0.66820000000000002</v>
      </c>
      <c r="J140" s="8">
        <v>0.66080000000000005</v>
      </c>
      <c r="K140" s="8">
        <v>0.65259999999999996</v>
      </c>
      <c r="L140" s="8">
        <v>0.65980000000000005</v>
      </c>
      <c r="M140" s="8">
        <v>0.66610000000000003</v>
      </c>
      <c r="N140" s="8">
        <v>0.65410000000000001</v>
      </c>
      <c r="O140" s="8">
        <v>0.65780000000000005</v>
      </c>
      <c r="P140" s="8">
        <v>0</v>
      </c>
    </row>
    <row r="141" spans="1:16" x14ac:dyDescent="0.2">
      <c r="A141" s="7" t="s">
        <v>580</v>
      </c>
      <c r="B141" s="8">
        <v>0.70699999999999996</v>
      </c>
      <c r="C141" s="8">
        <v>0.71299999999999997</v>
      </c>
      <c r="D141" s="8">
        <v>0.70399999999999996</v>
      </c>
      <c r="E141" s="8">
        <v>0.7</v>
      </c>
      <c r="F141" s="8">
        <v>0.71599999999999997</v>
      </c>
      <c r="G141" s="8">
        <v>0.71799999999999997</v>
      </c>
      <c r="H141" s="8">
        <v>0.71819999999999995</v>
      </c>
      <c r="I141" s="8">
        <v>0.69279999999999997</v>
      </c>
      <c r="J141" s="8">
        <v>0.70909999999999995</v>
      </c>
      <c r="K141" s="8">
        <v>0.69040000000000001</v>
      </c>
      <c r="L141" s="8">
        <v>0.68289999999999995</v>
      </c>
      <c r="M141" s="8">
        <v>0.67969999999999997</v>
      </c>
      <c r="N141" s="8">
        <v>0.70679999999999998</v>
      </c>
      <c r="O141" s="8">
        <v>0.69689999999999996</v>
      </c>
      <c r="P141" s="8">
        <v>0.70379999999999998</v>
      </c>
    </row>
    <row r="142" spans="1:16" x14ac:dyDescent="0.2">
      <c r="A142" s="7" t="s">
        <v>584</v>
      </c>
      <c r="B142" s="8">
        <v>0.71</v>
      </c>
      <c r="C142" s="8">
        <v>0.70799999999999996</v>
      </c>
      <c r="D142" s="8">
        <v>0.70199999999999996</v>
      </c>
      <c r="E142" s="8">
        <v>0.69399999999999995</v>
      </c>
      <c r="F142" s="8">
        <v>0.69899999999999995</v>
      </c>
      <c r="G142" s="8">
        <v>0.70599999999999996</v>
      </c>
      <c r="H142" s="8">
        <v>0.70269999999999999</v>
      </c>
      <c r="I142" s="8">
        <v>0.69279999999999997</v>
      </c>
      <c r="J142" s="8">
        <v>0.68930000000000002</v>
      </c>
      <c r="K142" s="8">
        <v>0.68920000000000003</v>
      </c>
      <c r="L142" s="8">
        <v>0.69099999999999995</v>
      </c>
      <c r="M142" s="8">
        <v>0.69069999999999998</v>
      </c>
      <c r="N142" s="8">
        <v>0.69169999999999998</v>
      </c>
      <c r="O142" s="8">
        <v>0.68149999999999999</v>
      </c>
      <c r="P142" s="8">
        <v>0.68310000000000004</v>
      </c>
    </row>
    <row r="143" spans="1:16" x14ac:dyDescent="0.2">
      <c r="A143" s="7" t="s">
        <v>588</v>
      </c>
      <c r="B143" s="8">
        <v>0.72</v>
      </c>
      <c r="C143" s="8">
        <v>0.66200000000000003</v>
      </c>
      <c r="D143" s="8">
        <v>0.63800000000000001</v>
      </c>
      <c r="E143" s="8">
        <v>0.628</v>
      </c>
      <c r="F143" s="8">
        <v>0.63700000000000001</v>
      </c>
      <c r="G143" s="8">
        <v>0</v>
      </c>
      <c r="H143" s="8">
        <v>0</v>
      </c>
      <c r="I143" s="8">
        <v>0</v>
      </c>
      <c r="J143" s="8">
        <v>0</v>
      </c>
      <c r="K143" s="8">
        <v>0</v>
      </c>
      <c r="L143" s="8">
        <v>0</v>
      </c>
      <c r="M143" s="8">
        <v>0</v>
      </c>
      <c r="N143" s="8">
        <v>0</v>
      </c>
      <c r="O143" s="8">
        <v>0</v>
      </c>
      <c r="P143" s="8">
        <v>0</v>
      </c>
    </row>
    <row r="144" spans="1:16" x14ac:dyDescent="0.2">
      <c r="A144" s="7" t="s">
        <v>592</v>
      </c>
      <c r="B144" s="8">
        <v>0.68300000000000005</v>
      </c>
      <c r="C144" s="8">
        <v>0.61499999999999999</v>
      </c>
      <c r="D144" s="8">
        <v>0.61799999999999999</v>
      </c>
      <c r="E144" s="8">
        <v>0</v>
      </c>
      <c r="F144" s="8">
        <v>0</v>
      </c>
      <c r="G144" s="8">
        <v>0</v>
      </c>
      <c r="H144" s="8">
        <v>0</v>
      </c>
      <c r="I144" s="8">
        <v>0</v>
      </c>
      <c r="J144" s="8">
        <v>0</v>
      </c>
      <c r="K144" s="8">
        <v>0</v>
      </c>
      <c r="L144" s="8">
        <v>0</v>
      </c>
      <c r="M144" s="8">
        <v>0</v>
      </c>
      <c r="N144" s="8">
        <v>0</v>
      </c>
      <c r="O144" s="8">
        <v>0</v>
      </c>
      <c r="P144" s="8">
        <v>0</v>
      </c>
    </row>
    <row r="145" spans="1:16" x14ac:dyDescent="0.2">
      <c r="A145" s="7" t="s">
        <v>596</v>
      </c>
      <c r="B145" s="8">
        <v>0.749</v>
      </c>
      <c r="C145" s="8">
        <v>0.75600000000000001</v>
      </c>
      <c r="D145" s="8">
        <v>0</v>
      </c>
      <c r="E145" s="8">
        <v>0</v>
      </c>
      <c r="F145" s="8">
        <v>0.72299999999999998</v>
      </c>
      <c r="G145" s="8">
        <v>0.72</v>
      </c>
      <c r="H145" s="8">
        <v>0.71540000000000004</v>
      </c>
      <c r="I145" s="8">
        <v>0.71660000000000001</v>
      </c>
      <c r="J145" s="8">
        <v>0.71160000000000001</v>
      </c>
      <c r="K145" s="8">
        <v>0.73719999999999997</v>
      </c>
      <c r="L145" s="8">
        <v>0.73529999999999995</v>
      </c>
      <c r="M145" s="8">
        <v>0.7298</v>
      </c>
      <c r="N145" s="8">
        <v>0.72450000000000003</v>
      </c>
      <c r="O145" s="8">
        <v>0.68589999999999995</v>
      </c>
      <c r="P145" s="8">
        <v>0.67969999999999997</v>
      </c>
    </row>
    <row r="146" spans="1:16" x14ac:dyDescent="0.2">
      <c r="A146" s="7" t="s">
        <v>600</v>
      </c>
      <c r="B146" s="8">
        <v>0.64900000000000002</v>
      </c>
      <c r="C146" s="8">
        <v>0.64400000000000002</v>
      </c>
      <c r="D146" s="8">
        <v>0.64800000000000002</v>
      </c>
      <c r="E146" s="8">
        <v>0.65100000000000002</v>
      </c>
      <c r="F146" s="8">
        <v>0.63600000000000001</v>
      </c>
      <c r="G146" s="8">
        <v>0.63400000000000001</v>
      </c>
      <c r="H146" s="8">
        <v>0</v>
      </c>
      <c r="I146" s="8">
        <v>0</v>
      </c>
      <c r="J146" s="8">
        <v>0</v>
      </c>
      <c r="K146" s="8">
        <v>0</v>
      </c>
      <c r="L146" s="8">
        <v>0</v>
      </c>
      <c r="M146" s="8">
        <v>0</v>
      </c>
      <c r="N146" s="8">
        <v>0</v>
      </c>
      <c r="O146" s="8">
        <v>0</v>
      </c>
      <c r="P146" s="8">
        <v>0</v>
      </c>
    </row>
    <row r="147" spans="1:16" x14ac:dyDescent="0.2">
      <c r="A147" s="7" t="s">
        <v>604</v>
      </c>
      <c r="B147" s="8">
        <v>0.63800000000000001</v>
      </c>
      <c r="C147" s="8">
        <v>0.63500000000000001</v>
      </c>
      <c r="D147" s="8">
        <v>0.628</v>
      </c>
      <c r="E147" s="8">
        <v>0.625</v>
      </c>
      <c r="F147" s="8">
        <v>0.623</v>
      </c>
      <c r="G147" s="8">
        <v>0.624</v>
      </c>
      <c r="H147" s="8">
        <v>0.61829999999999996</v>
      </c>
      <c r="I147" s="8">
        <v>0.60809999999999997</v>
      </c>
      <c r="J147" s="8">
        <v>0.60150000000000003</v>
      </c>
      <c r="K147" s="8">
        <v>0.59540000000000004</v>
      </c>
      <c r="L147" s="8">
        <v>0.58760000000000001</v>
      </c>
      <c r="M147" s="8">
        <v>0.58279999999999998</v>
      </c>
      <c r="N147" s="8">
        <v>0.58530000000000004</v>
      </c>
      <c r="O147" s="8">
        <v>0.57679999999999998</v>
      </c>
      <c r="P147" s="8">
        <v>0.58499999999999996</v>
      </c>
    </row>
    <row r="148" spans="1:16" x14ac:dyDescent="0.2">
      <c r="A148" s="7" t="s">
        <v>608</v>
      </c>
      <c r="B148" s="8">
        <v>0.71699999999999997</v>
      </c>
      <c r="C148" s="8">
        <v>0.71699999999999997</v>
      </c>
      <c r="D148" s="8">
        <v>0.72399999999999998</v>
      </c>
      <c r="E148" s="8">
        <v>0.72099999999999997</v>
      </c>
      <c r="F148" s="8">
        <v>0.70399999999999996</v>
      </c>
      <c r="G148" s="8">
        <v>0.70799999999999996</v>
      </c>
      <c r="H148" s="8">
        <v>0.68210000000000004</v>
      </c>
      <c r="I148" s="8">
        <v>0.70860000000000001</v>
      </c>
      <c r="J148" s="8">
        <v>0.7228</v>
      </c>
      <c r="K148" s="8">
        <v>0.72199999999999998</v>
      </c>
      <c r="L148" s="8">
        <v>0.71689999999999998</v>
      </c>
      <c r="M148" s="8">
        <v>0.70669999999999999</v>
      </c>
      <c r="N148" s="8">
        <v>0.69810000000000005</v>
      </c>
      <c r="O148" s="8">
        <v>0.68330000000000002</v>
      </c>
      <c r="P148" s="8">
        <v>0.67969999999999997</v>
      </c>
    </row>
    <row r="149" spans="1:16" x14ac:dyDescent="0.2">
      <c r="A149" s="7" t="s">
        <v>612</v>
      </c>
      <c r="B149" s="8">
        <v>0.71399999999999997</v>
      </c>
      <c r="C149" s="8">
        <v>0.72099999999999997</v>
      </c>
      <c r="D149" s="8">
        <v>0.70799999999999996</v>
      </c>
      <c r="E149" s="8">
        <v>0.70499999999999996</v>
      </c>
      <c r="F149" s="8">
        <v>0.7</v>
      </c>
      <c r="G149" s="8">
        <v>0.70199999999999996</v>
      </c>
      <c r="H149" s="8">
        <v>0.7056</v>
      </c>
      <c r="I149" s="8">
        <v>0.69350000000000001</v>
      </c>
      <c r="J149" s="8">
        <v>0.68940000000000001</v>
      </c>
      <c r="K149" s="8">
        <v>0.68610000000000004</v>
      </c>
      <c r="L149" s="8">
        <v>0.68689999999999996</v>
      </c>
      <c r="M149" s="8">
        <v>0.68959999999999999</v>
      </c>
      <c r="N149" s="8">
        <v>0.68559999999999999</v>
      </c>
      <c r="O149" s="8">
        <v>0.67900000000000005</v>
      </c>
      <c r="P149" s="8">
        <v>0.67969999999999997</v>
      </c>
    </row>
    <row r="150" spans="1:16" x14ac:dyDescent="0.2">
      <c r="A150" s="7" t="s">
        <v>616</v>
      </c>
      <c r="B150" s="8">
        <v>0.71599999999999997</v>
      </c>
      <c r="C150" s="8">
        <v>0.65500000000000003</v>
      </c>
      <c r="D150" s="8">
        <v>0.64200000000000002</v>
      </c>
      <c r="E150" s="8">
        <v>0.64900000000000002</v>
      </c>
      <c r="F150" s="8">
        <v>0.63900000000000001</v>
      </c>
      <c r="G150" s="8">
        <v>0.64600000000000002</v>
      </c>
      <c r="H150" s="8">
        <v>0.64359999999999995</v>
      </c>
      <c r="I150" s="8">
        <v>0.63719999999999999</v>
      </c>
      <c r="J150" s="8">
        <v>0.63919999999999999</v>
      </c>
      <c r="K150" s="8">
        <v>0.64539999999999997</v>
      </c>
      <c r="L150" s="8">
        <v>0.63970000000000005</v>
      </c>
      <c r="M150" s="8">
        <v>0.61980000000000002</v>
      </c>
      <c r="N150" s="8">
        <v>0.622</v>
      </c>
      <c r="O150" s="8">
        <v>0.61839999999999995</v>
      </c>
      <c r="P150" s="8">
        <v>0.59189999999999998</v>
      </c>
    </row>
    <row r="151" spans="1:16" x14ac:dyDescent="0.2">
      <c r="A151" s="7" t="s">
        <v>620</v>
      </c>
      <c r="B151" s="8">
        <v>0.77500000000000002</v>
      </c>
      <c r="C151" s="8">
        <v>0.76700000000000002</v>
      </c>
      <c r="D151" s="8">
        <v>0.77400000000000002</v>
      </c>
      <c r="E151" s="8">
        <v>0.77</v>
      </c>
      <c r="F151" s="8">
        <v>0.752</v>
      </c>
      <c r="G151" s="8">
        <v>0.75800000000000001</v>
      </c>
      <c r="H151" s="8">
        <v>0.73829999999999996</v>
      </c>
      <c r="I151" s="8">
        <v>0.74399999999999999</v>
      </c>
      <c r="J151" s="8">
        <v>0.74329999999999996</v>
      </c>
      <c r="K151" s="8">
        <v>0.74619999999999997</v>
      </c>
      <c r="L151" s="8">
        <v>0.746</v>
      </c>
      <c r="M151" s="8">
        <v>0.74019999999999997</v>
      </c>
      <c r="N151" s="8">
        <v>0.73660000000000003</v>
      </c>
      <c r="O151" s="8">
        <v>0.74409999999999998</v>
      </c>
      <c r="P151" s="8">
        <v>0.73650000000000004</v>
      </c>
    </row>
    <row r="152" spans="1:16" x14ac:dyDescent="0.2">
      <c r="A152" s="7" t="s">
        <v>624</v>
      </c>
      <c r="B152" s="8">
        <v>0.76300000000000001</v>
      </c>
      <c r="C152" s="8">
        <v>0.72399999999999998</v>
      </c>
      <c r="D152" s="8">
        <v>0.72</v>
      </c>
      <c r="E152" s="8">
        <v>0.71799999999999997</v>
      </c>
      <c r="F152" s="8">
        <v>0.72199999999999998</v>
      </c>
      <c r="G152" s="8">
        <v>0.74</v>
      </c>
      <c r="H152" s="8">
        <v>0.74629999999999996</v>
      </c>
      <c r="I152" s="8">
        <v>0.73919999999999997</v>
      </c>
      <c r="J152" s="8">
        <v>0.73729999999999996</v>
      </c>
      <c r="K152" s="8">
        <v>0.74119999999999997</v>
      </c>
      <c r="L152" s="8">
        <v>0.74109999999999998</v>
      </c>
      <c r="M152" s="8">
        <v>0.71730000000000005</v>
      </c>
      <c r="N152" s="8">
        <v>0.71789999999999998</v>
      </c>
      <c r="O152" s="8">
        <v>0.70020000000000004</v>
      </c>
      <c r="P152" s="8">
        <v>0.70420000000000005</v>
      </c>
    </row>
    <row r="153" spans="1:16" x14ac:dyDescent="0.2">
      <c r="A153" s="7" t="s">
        <v>628</v>
      </c>
      <c r="B153" s="8">
        <v>0.70199999999999996</v>
      </c>
      <c r="C153" s="8">
        <v>0.73699999999999999</v>
      </c>
      <c r="D153" s="8">
        <v>0.71499999999999997</v>
      </c>
      <c r="E153" s="8">
        <v>0.71</v>
      </c>
      <c r="F153" s="8">
        <v>0.68100000000000005</v>
      </c>
      <c r="G153" s="8">
        <v>0.67900000000000005</v>
      </c>
      <c r="H153" s="8">
        <v>0.68710000000000004</v>
      </c>
      <c r="I153" s="8">
        <v>0.68030000000000002</v>
      </c>
      <c r="J153" s="8">
        <v>0.67449999999999999</v>
      </c>
      <c r="K153" s="8">
        <v>0.69069999999999998</v>
      </c>
      <c r="L153" s="8">
        <v>0.68969999999999998</v>
      </c>
      <c r="M153" s="8">
        <v>0.69359999999999999</v>
      </c>
      <c r="N153" s="8">
        <v>0.69069999999999998</v>
      </c>
      <c r="O153" s="8">
        <v>0.66080000000000005</v>
      </c>
      <c r="P153" s="8">
        <v>0.65490000000000004</v>
      </c>
    </row>
    <row r="154" spans="1:16" x14ac:dyDescent="0.2">
      <c r="A154" s="7" t="s">
        <v>632</v>
      </c>
      <c r="B154" s="8">
        <v>0.625</v>
      </c>
      <c r="C154" s="8">
        <v>0.63800000000000001</v>
      </c>
      <c r="D154" s="8">
        <v>0</v>
      </c>
      <c r="E154" s="8">
        <v>0</v>
      </c>
      <c r="F154" s="8">
        <v>0</v>
      </c>
      <c r="G154" s="8">
        <v>0</v>
      </c>
      <c r="H154" s="8">
        <v>0</v>
      </c>
      <c r="I154" s="8">
        <v>0</v>
      </c>
      <c r="J154" s="8">
        <v>0</v>
      </c>
      <c r="K154" s="8">
        <v>0</v>
      </c>
      <c r="L154" s="8">
        <v>0</v>
      </c>
      <c r="M154" s="8">
        <v>0</v>
      </c>
      <c r="N154" s="8">
        <v>0</v>
      </c>
      <c r="O154" s="8">
        <v>0</v>
      </c>
      <c r="P154" s="8">
        <v>0</v>
      </c>
    </row>
    <row r="155" spans="1:16" x14ac:dyDescent="0.2">
      <c r="A155" s="7" t="s">
        <v>636</v>
      </c>
      <c r="B155" s="8">
        <v>0.69899999999999995</v>
      </c>
      <c r="C155" s="8">
        <v>0.71299999999999997</v>
      </c>
      <c r="D155" s="8">
        <v>0.70899999999999996</v>
      </c>
      <c r="E155" s="8">
        <v>0.70599999999999996</v>
      </c>
      <c r="F155" s="8">
        <v>0.69399999999999995</v>
      </c>
      <c r="G155" s="8">
        <v>0.69099999999999995</v>
      </c>
      <c r="H155" s="8">
        <v>0.68510000000000004</v>
      </c>
      <c r="I155" s="8">
        <v>0.70599999999999996</v>
      </c>
      <c r="J155" s="8">
        <v>0.70599999999999996</v>
      </c>
      <c r="K155" s="8">
        <v>0.68610000000000004</v>
      </c>
      <c r="L155" s="8">
        <v>0.68630000000000002</v>
      </c>
      <c r="M155" s="8">
        <v>0.68389999999999995</v>
      </c>
      <c r="N155" s="8">
        <v>0.6875</v>
      </c>
      <c r="O155" s="8">
        <v>0.67969999999999997</v>
      </c>
      <c r="P155" s="8">
        <v>0.66639999999999999</v>
      </c>
    </row>
    <row r="156" spans="1:16" x14ac:dyDescent="0.2">
      <c r="A156" s="7" t="s">
        <v>664</v>
      </c>
      <c r="B156" s="8">
        <v>0.70099999999999996</v>
      </c>
      <c r="C156" s="8">
        <v>0.7</v>
      </c>
      <c r="D156" s="8">
        <v>0.69799999999999995</v>
      </c>
      <c r="E156" s="8">
        <v>0.69799999999999995</v>
      </c>
      <c r="F156" s="8">
        <v>0</v>
      </c>
      <c r="G156" s="8">
        <v>0.68700000000000006</v>
      </c>
      <c r="H156" s="8">
        <v>0</v>
      </c>
      <c r="I156" s="8">
        <v>0</v>
      </c>
      <c r="J156" s="8">
        <v>0</v>
      </c>
      <c r="K156" s="8">
        <v>0</v>
      </c>
      <c r="L156" s="8">
        <v>0</v>
      </c>
      <c r="M156" s="8">
        <v>0</v>
      </c>
      <c r="N156" s="8">
        <v>0</v>
      </c>
      <c r="O156" s="8">
        <v>0</v>
      </c>
      <c r="P156" s="8">
        <v>0</v>
      </c>
    </row>
    <row r="157" spans="1:16" x14ac:dyDescent="0.2">
      <c r="A157" s="7" t="s">
        <v>643</v>
      </c>
      <c r="B157" s="8">
        <v>0.49199999999999999</v>
      </c>
      <c r="C157" s="8">
        <v>0.49399999999999999</v>
      </c>
      <c r="D157" s="8">
        <v>0.499</v>
      </c>
      <c r="E157" s="8">
        <v>0.51600000000000001</v>
      </c>
      <c r="F157" s="8">
        <v>0.51600000000000001</v>
      </c>
      <c r="G157" s="8">
        <v>0.48399999999999999</v>
      </c>
      <c r="H157" s="8">
        <v>0.51449999999999996</v>
      </c>
      <c r="I157" s="8">
        <v>0.51280000000000003</v>
      </c>
      <c r="J157" s="8">
        <v>0.50539999999999996</v>
      </c>
      <c r="K157" s="8">
        <v>0.48730000000000001</v>
      </c>
      <c r="L157" s="8">
        <v>0.46029999999999999</v>
      </c>
      <c r="M157" s="8">
        <v>0.46089999999999998</v>
      </c>
      <c r="N157" s="8">
        <v>0.46639999999999998</v>
      </c>
      <c r="O157" s="8">
        <v>0.45100000000000001</v>
      </c>
      <c r="P157" s="8">
        <v>0.45950000000000002</v>
      </c>
    </row>
    <row r="158" spans="1:16" x14ac:dyDescent="0.2">
      <c r="A158" s="7" t="s">
        <v>647</v>
      </c>
      <c r="B158" s="8">
        <v>0.72599999999999998</v>
      </c>
      <c r="C158" s="8">
        <v>0.73099999999999998</v>
      </c>
      <c r="D158" s="8">
        <v>0</v>
      </c>
      <c r="E158" s="8">
        <v>0</v>
      </c>
      <c r="F158" s="8">
        <v>0</v>
      </c>
      <c r="G158" s="8">
        <v>0.65</v>
      </c>
      <c r="H158" s="8">
        <v>0.63639999999999997</v>
      </c>
      <c r="I158" s="8">
        <v>0.63119999999999998</v>
      </c>
      <c r="J158" s="8">
        <v>0.62790000000000001</v>
      </c>
      <c r="K158" s="8">
        <v>0.63</v>
      </c>
      <c r="L158" s="8">
        <v>0.62929999999999997</v>
      </c>
      <c r="M158" s="8">
        <v>0.63100000000000001</v>
      </c>
      <c r="N158" s="8">
        <v>0.62050000000000005</v>
      </c>
      <c r="O158" s="8">
        <v>0.62880000000000003</v>
      </c>
      <c r="P158" s="8">
        <v>0.63600000000000001</v>
      </c>
    </row>
    <row r="159" spans="1:16" x14ac:dyDescent="0.2">
      <c r="A159" s="7" t="s">
        <v>651</v>
      </c>
      <c r="B159" s="8">
        <v>0.73199999999999998</v>
      </c>
      <c r="C159" s="8">
        <v>0.73</v>
      </c>
      <c r="D159" s="8">
        <v>0.72099999999999997</v>
      </c>
      <c r="E159" s="8">
        <v>0.71699999999999997</v>
      </c>
      <c r="F159" s="8">
        <v>0.71</v>
      </c>
      <c r="G159" s="8">
        <v>0.70899999999999996</v>
      </c>
      <c r="H159" s="8">
        <v>0</v>
      </c>
      <c r="I159" s="8">
        <v>0</v>
      </c>
      <c r="J159" s="8">
        <v>0</v>
      </c>
      <c r="K159" s="8">
        <v>0</v>
      </c>
      <c r="L159" s="8">
        <v>0</v>
      </c>
      <c r="M159" s="8">
        <v>0</v>
      </c>
      <c r="N159" s="8">
        <v>0</v>
      </c>
      <c r="O159" s="8">
        <v>0</v>
      </c>
      <c r="P159" s="8">
        <v>0</v>
      </c>
    </row>
    <row r="160" spans="1:16" x14ac:dyDescent="0.2">
      <c r="A160" s="7" t="s">
        <v>666</v>
      </c>
      <c r="B160" s="8">
        <v>109.80499999999999</v>
      </c>
      <c r="C160" s="8">
        <v>107.75700000000008</v>
      </c>
      <c r="D160" s="8">
        <v>104.23699999999998</v>
      </c>
      <c r="E160" s="8">
        <v>100.33899999999996</v>
      </c>
      <c r="F160" s="8">
        <v>98.620999999999967</v>
      </c>
      <c r="G160" s="8">
        <v>100.74499999999999</v>
      </c>
      <c r="H160" s="8">
        <v>92.759800000000013</v>
      </c>
      <c r="I160" s="8">
        <v>93.310200000000052</v>
      </c>
      <c r="J160" s="8">
        <v>90.968700000000027</v>
      </c>
      <c r="K160" s="8">
        <v>88.997299999999981</v>
      </c>
      <c r="L160" s="8">
        <v>88.139399999999995</v>
      </c>
      <c r="M160" s="8">
        <v>86.777299999999997</v>
      </c>
      <c r="N160" s="8">
        <v>83.665800000000033</v>
      </c>
      <c r="O160" s="8">
        <v>81.377899999999997</v>
      </c>
      <c r="P160" s="8">
        <v>73.500800000000012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B14038-6647-774B-9152-C6541F617FC0}">
  <dimension ref="A3:C160"/>
  <sheetViews>
    <sheetView zoomScale="125" workbookViewId="0">
      <selection activeCell="B6" sqref="B6"/>
    </sheetView>
  </sheetViews>
  <sheetFormatPr baseColWidth="10" defaultRowHeight="16" x14ac:dyDescent="0.2"/>
  <cols>
    <col min="1" max="1" width="20.83203125" bestFit="1" customWidth="1"/>
    <col min="2" max="3" width="24.6640625" bestFit="1" customWidth="1"/>
  </cols>
  <sheetData>
    <row r="3" spans="1:3" x14ac:dyDescent="0.2">
      <c r="A3" s="6" t="s">
        <v>665</v>
      </c>
      <c r="B3" t="s">
        <v>681</v>
      </c>
      <c r="C3" t="s">
        <v>667</v>
      </c>
    </row>
    <row r="4" spans="1:3" x14ac:dyDescent="0.2">
      <c r="A4" s="7" t="s">
        <v>661</v>
      </c>
      <c r="B4" s="8">
        <v>0.68640000000000001</v>
      </c>
      <c r="C4" s="8">
        <v>0.80900000000000005</v>
      </c>
    </row>
    <row r="5" spans="1:3" x14ac:dyDescent="0.2">
      <c r="A5" s="7" t="s">
        <v>37</v>
      </c>
      <c r="B5" s="8">
        <v>0</v>
      </c>
      <c r="C5" s="8">
        <v>0.44400000000000001</v>
      </c>
    </row>
    <row r="6" spans="1:3" x14ac:dyDescent="0.2">
      <c r="A6" s="7" t="s">
        <v>41</v>
      </c>
      <c r="B6" s="8">
        <v>0.66069999999999995</v>
      </c>
      <c r="C6" s="8">
        <v>0.77</v>
      </c>
    </row>
    <row r="7" spans="1:3" x14ac:dyDescent="0.2">
      <c r="A7" s="7" t="s">
        <v>45</v>
      </c>
      <c r="B7" s="8">
        <v>0.6018</v>
      </c>
      <c r="C7" s="8">
        <v>0.63300000000000001</v>
      </c>
    </row>
    <row r="8" spans="1:3" x14ac:dyDescent="0.2">
      <c r="A8" s="7" t="s">
        <v>49</v>
      </c>
      <c r="B8" s="8">
        <v>0</v>
      </c>
      <c r="C8" s="8">
        <v>0.65700000000000003</v>
      </c>
    </row>
    <row r="9" spans="1:3" x14ac:dyDescent="0.2">
      <c r="A9" s="7" t="s">
        <v>653</v>
      </c>
      <c r="B9" s="8">
        <v>0.68289999999999995</v>
      </c>
      <c r="C9" s="8">
        <v>0.752</v>
      </c>
    </row>
    <row r="10" spans="1:3" x14ac:dyDescent="0.2">
      <c r="A10" s="7" t="s">
        <v>57</v>
      </c>
      <c r="B10" s="8">
        <v>0</v>
      </c>
      <c r="C10" s="8">
        <v>0.67300000000000004</v>
      </c>
    </row>
    <row r="11" spans="1:3" x14ac:dyDescent="0.2">
      <c r="A11" s="7" t="s">
        <v>61</v>
      </c>
      <c r="B11" s="8">
        <v>0.71630000000000005</v>
      </c>
      <c r="C11" s="8">
        <v>0.73099999999999998</v>
      </c>
    </row>
    <row r="12" spans="1:3" x14ac:dyDescent="0.2">
      <c r="A12" s="7" t="s">
        <v>65</v>
      </c>
      <c r="B12" s="8">
        <v>0.6986</v>
      </c>
      <c r="C12" s="8">
        <v>0.77700000000000002</v>
      </c>
    </row>
    <row r="13" spans="1:3" x14ac:dyDescent="0.2">
      <c r="A13" s="7" t="s">
        <v>69</v>
      </c>
      <c r="B13" s="8">
        <v>0</v>
      </c>
      <c r="C13" s="8">
        <v>0.68799999999999994</v>
      </c>
    </row>
    <row r="14" spans="1:3" x14ac:dyDescent="0.2">
      <c r="A14" s="7" t="s">
        <v>73</v>
      </c>
      <c r="B14" s="8">
        <v>0</v>
      </c>
      <c r="C14" s="8">
        <v>0.72499999999999998</v>
      </c>
    </row>
    <row r="15" spans="1:3" x14ac:dyDescent="0.2">
      <c r="A15" s="7" t="s">
        <v>77</v>
      </c>
      <c r="B15" s="8">
        <v>0.58940000000000003</v>
      </c>
      <c r="C15" s="8">
        <v>0.63200000000000001</v>
      </c>
    </row>
    <row r="16" spans="1:3" x14ac:dyDescent="0.2">
      <c r="A16" s="7" t="s">
        <v>81</v>
      </c>
      <c r="B16" s="8">
        <v>0.627</v>
      </c>
      <c r="C16" s="8">
        <v>0.71899999999999997</v>
      </c>
    </row>
    <row r="17" spans="1:3" x14ac:dyDescent="0.2">
      <c r="A17" s="7" t="s">
        <v>85</v>
      </c>
      <c r="B17" s="8">
        <v>0</v>
      </c>
      <c r="C17" s="8">
        <v>0.76900000000000002</v>
      </c>
    </row>
    <row r="18" spans="1:3" x14ac:dyDescent="0.2">
      <c r="A18" s="7" t="s">
        <v>89</v>
      </c>
      <c r="B18" s="8">
        <v>0</v>
      </c>
      <c r="C18" s="8">
        <v>0.75800000000000001</v>
      </c>
    </row>
    <row r="19" spans="1:3" x14ac:dyDescent="0.2">
      <c r="A19" s="7" t="s">
        <v>93</v>
      </c>
      <c r="B19" s="8">
        <v>0.70779999999999998</v>
      </c>
      <c r="C19" s="8">
        <v>0.78900000000000003</v>
      </c>
    </row>
    <row r="20" spans="1:3" x14ac:dyDescent="0.2">
      <c r="A20" s="7" t="s">
        <v>97</v>
      </c>
      <c r="B20" s="8">
        <v>0</v>
      </c>
      <c r="C20" s="8">
        <v>0.69899999999999995</v>
      </c>
    </row>
    <row r="21" spans="1:3" x14ac:dyDescent="0.2">
      <c r="A21" s="7" t="s">
        <v>101</v>
      </c>
      <c r="B21" s="8">
        <v>0.57799999999999996</v>
      </c>
      <c r="C21" s="8">
        <v>0.65300000000000002</v>
      </c>
    </row>
    <row r="22" spans="1:3" x14ac:dyDescent="0.2">
      <c r="A22" s="7" t="s">
        <v>105</v>
      </c>
      <c r="B22" s="8">
        <v>0</v>
      </c>
      <c r="C22" s="8">
        <v>0.63900000000000001</v>
      </c>
    </row>
    <row r="23" spans="1:3" x14ac:dyDescent="0.2">
      <c r="A23" s="7" t="s">
        <v>109</v>
      </c>
      <c r="B23" s="8">
        <v>0.63349999999999995</v>
      </c>
      <c r="C23" s="8">
        <v>0.72199999999999998</v>
      </c>
    </row>
    <row r="24" spans="1:3" x14ac:dyDescent="0.2">
      <c r="A24" s="7" t="s">
        <v>654</v>
      </c>
      <c r="B24" s="8">
        <v>0</v>
      </c>
      <c r="C24" s="8">
        <v>0.71299999999999997</v>
      </c>
    </row>
    <row r="25" spans="1:3" x14ac:dyDescent="0.2">
      <c r="A25" s="7" t="s">
        <v>655</v>
      </c>
      <c r="B25" s="8">
        <v>0.68969999999999998</v>
      </c>
      <c r="C25" s="8">
        <v>0.71599999999999997</v>
      </c>
    </row>
    <row r="26" spans="1:3" x14ac:dyDescent="0.2">
      <c r="A26" s="7" t="s">
        <v>121</v>
      </c>
      <c r="B26" s="8">
        <v>0.65429999999999999</v>
      </c>
      <c r="C26" s="8">
        <v>0.69499999999999995</v>
      </c>
    </row>
    <row r="27" spans="1:3" x14ac:dyDescent="0.2">
      <c r="A27" s="7" t="s">
        <v>125</v>
      </c>
      <c r="B27" s="8">
        <v>0</v>
      </c>
      <c r="C27" s="8">
        <v>0.67800000000000005</v>
      </c>
    </row>
    <row r="28" spans="1:3" x14ac:dyDescent="0.2">
      <c r="A28" s="7" t="s">
        <v>129</v>
      </c>
      <c r="B28" s="8">
        <v>0.68700000000000006</v>
      </c>
      <c r="C28" s="8">
        <v>0.746</v>
      </c>
    </row>
    <row r="29" spans="1:3" x14ac:dyDescent="0.2">
      <c r="A29" s="7" t="s">
        <v>656</v>
      </c>
      <c r="B29" s="8">
        <v>0.58540000000000003</v>
      </c>
      <c r="C29" s="8">
        <v>0.65100000000000002</v>
      </c>
    </row>
    <row r="30" spans="1:3" x14ac:dyDescent="0.2">
      <c r="A30" s="7" t="s">
        <v>137</v>
      </c>
      <c r="B30" s="8">
        <v>0</v>
      </c>
      <c r="C30" s="8">
        <v>0.76900000000000002</v>
      </c>
    </row>
    <row r="31" spans="1:3" x14ac:dyDescent="0.2">
      <c r="A31" s="7" t="s">
        <v>657</v>
      </c>
      <c r="B31" s="8">
        <v>0.71650000000000003</v>
      </c>
      <c r="C31" s="8">
        <v>0.77200000000000002</v>
      </c>
    </row>
    <row r="32" spans="1:3" x14ac:dyDescent="0.2">
      <c r="A32" s="7" t="s">
        <v>141</v>
      </c>
      <c r="B32" s="8">
        <v>0.62909999999999999</v>
      </c>
      <c r="C32" s="8">
        <v>0.68400000000000005</v>
      </c>
    </row>
    <row r="33" spans="1:3" x14ac:dyDescent="0.2">
      <c r="A33" s="7" t="s">
        <v>145</v>
      </c>
      <c r="B33" s="8">
        <v>0.58650000000000002</v>
      </c>
      <c r="C33" s="8">
        <v>0.69199999999999995</v>
      </c>
    </row>
    <row r="34" spans="1:3" x14ac:dyDescent="0.2">
      <c r="A34" s="7" t="s">
        <v>153</v>
      </c>
      <c r="B34" s="8">
        <v>0</v>
      </c>
      <c r="C34" s="8">
        <v>0.71599999999999997</v>
      </c>
    </row>
    <row r="35" spans="1:3" x14ac:dyDescent="0.2">
      <c r="A35" s="7" t="s">
        <v>157</v>
      </c>
      <c r="B35" s="8">
        <v>0.52470000000000006</v>
      </c>
      <c r="C35" s="8">
        <v>0.59299999999999997</v>
      </c>
    </row>
    <row r="36" spans="1:3" x14ac:dyDescent="0.2">
      <c r="A36" s="7" t="s">
        <v>658</v>
      </c>
      <c r="B36" s="8">
        <v>0.65610000000000002</v>
      </c>
      <c r="C36" s="8">
        <v>0.68200000000000005</v>
      </c>
    </row>
    <row r="37" spans="1:3" x14ac:dyDescent="0.2">
      <c r="A37" s="7" t="s">
        <v>161</v>
      </c>
      <c r="B37" s="8">
        <v>0.64549999999999996</v>
      </c>
      <c r="C37" s="8">
        <v>0.71599999999999997</v>
      </c>
    </row>
    <row r="38" spans="1:3" x14ac:dyDescent="0.2">
      <c r="A38" s="7" t="s">
        <v>169</v>
      </c>
      <c r="B38" s="8">
        <v>0.70489999999999997</v>
      </c>
      <c r="C38" s="8">
        <v>0.72499999999999998</v>
      </c>
    </row>
    <row r="39" spans="1:3" x14ac:dyDescent="0.2">
      <c r="A39" s="7" t="s">
        <v>173</v>
      </c>
      <c r="B39" s="8">
        <v>0</v>
      </c>
      <c r="C39" s="8">
        <v>0.57599999999999996</v>
      </c>
    </row>
    <row r="40" spans="1:3" x14ac:dyDescent="0.2">
      <c r="A40" s="7" t="s">
        <v>177</v>
      </c>
      <c r="B40" s="8">
        <v>0.69359999999999999</v>
      </c>
      <c r="C40" s="8">
        <v>0.78600000000000003</v>
      </c>
    </row>
    <row r="41" spans="1:3" x14ac:dyDescent="0.2">
      <c r="A41" s="7" t="s">
        <v>181</v>
      </c>
      <c r="B41" s="8">
        <v>0</v>
      </c>
      <c r="C41" s="8">
        <v>0.63700000000000001</v>
      </c>
    </row>
    <row r="42" spans="1:3" x14ac:dyDescent="0.2">
      <c r="A42" s="7" t="s">
        <v>184</v>
      </c>
      <c r="B42" s="8">
        <v>0.71450000000000002</v>
      </c>
      <c r="C42" s="8">
        <v>0.73299999999999998</v>
      </c>
    </row>
    <row r="43" spans="1:3" x14ac:dyDescent="0.2">
      <c r="A43" s="7" t="s">
        <v>188</v>
      </c>
      <c r="B43" s="8">
        <v>0</v>
      </c>
      <c r="C43" s="8">
        <v>0.746</v>
      </c>
    </row>
    <row r="44" spans="1:3" x14ac:dyDescent="0.2">
      <c r="A44" s="7" t="s">
        <v>192</v>
      </c>
      <c r="B44" s="8">
        <v>0.64300000000000002</v>
      </c>
      <c r="C44" s="8">
        <v>0.70699999999999996</v>
      </c>
    </row>
    <row r="45" spans="1:3" x14ac:dyDescent="0.2">
      <c r="A45" s="7" t="s">
        <v>196</v>
      </c>
      <c r="B45" s="8">
        <v>0.67120000000000002</v>
      </c>
      <c r="C45" s="8">
        <v>0.71099999999999997</v>
      </c>
    </row>
    <row r="46" spans="1:3" x14ac:dyDescent="0.2">
      <c r="A46" s="7" t="s">
        <v>200</v>
      </c>
      <c r="B46" s="8">
        <v>0.74619999999999997</v>
      </c>
      <c r="C46" s="8">
        <v>0.76800000000000002</v>
      </c>
    </row>
    <row r="47" spans="1:3" x14ac:dyDescent="0.2">
      <c r="A47" s="7" t="s">
        <v>204</v>
      </c>
      <c r="B47" s="8">
        <v>0.66390000000000005</v>
      </c>
      <c r="C47" s="8">
        <v>0.69899999999999995</v>
      </c>
    </row>
    <row r="48" spans="1:3" x14ac:dyDescent="0.2">
      <c r="A48" s="7" t="s">
        <v>208</v>
      </c>
      <c r="B48" s="8">
        <v>0.64329999999999998</v>
      </c>
      <c r="C48" s="8">
        <v>0.73899999999999999</v>
      </c>
    </row>
    <row r="49" spans="1:3" x14ac:dyDescent="0.2">
      <c r="A49" s="7" t="s">
        <v>212</v>
      </c>
      <c r="B49" s="8">
        <v>0.5786</v>
      </c>
      <c r="C49" s="8">
        <v>0.63900000000000001</v>
      </c>
    </row>
    <row r="50" spans="1:3" x14ac:dyDescent="0.2">
      <c r="A50" s="7" t="s">
        <v>216</v>
      </c>
      <c r="B50" s="8">
        <v>0.68369999999999997</v>
      </c>
      <c r="C50" s="8">
        <v>0.73799999999999999</v>
      </c>
    </row>
    <row r="51" spans="1:3" x14ac:dyDescent="0.2">
      <c r="A51" s="7" t="s">
        <v>220</v>
      </c>
      <c r="B51" s="8">
        <v>0.69440000000000002</v>
      </c>
      <c r="C51" s="8">
        <v>0.73299999999999998</v>
      </c>
    </row>
    <row r="52" spans="1:3" x14ac:dyDescent="0.2">
      <c r="A52" s="7" t="s">
        <v>221</v>
      </c>
      <c r="B52" s="8">
        <v>0</v>
      </c>
      <c r="C52" s="8">
        <v>0.72899999999999998</v>
      </c>
    </row>
    <row r="53" spans="1:3" x14ac:dyDescent="0.2">
      <c r="A53" s="7" t="s">
        <v>225</v>
      </c>
      <c r="B53" s="8">
        <v>0.59460000000000002</v>
      </c>
      <c r="C53" s="8">
        <v>0.69099999999999995</v>
      </c>
    </row>
    <row r="54" spans="1:3" x14ac:dyDescent="0.2">
      <c r="A54" s="7" t="s">
        <v>229</v>
      </c>
      <c r="B54" s="8">
        <v>0</v>
      </c>
      <c r="C54" s="8">
        <v>0.67400000000000004</v>
      </c>
    </row>
    <row r="55" spans="1:3" x14ac:dyDescent="0.2">
      <c r="A55" s="7" t="s">
        <v>233</v>
      </c>
      <c r="B55" s="8">
        <v>0.79579999999999995</v>
      </c>
      <c r="C55" s="8">
        <v>0.86099999999999999</v>
      </c>
    </row>
    <row r="56" spans="1:3" x14ac:dyDescent="0.2">
      <c r="A56" s="7" t="s">
        <v>237</v>
      </c>
      <c r="B56" s="8">
        <v>0.65200000000000002</v>
      </c>
      <c r="C56" s="8">
        <v>0.78400000000000003</v>
      </c>
    </row>
    <row r="57" spans="1:3" x14ac:dyDescent="0.2">
      <c r="A57" s="7" t="s">
        <v>241</v>
      </c>
      <c r="B57" s="8">
        <v>0</v>
      </c>
      <c r="C57" s="8">
        <v>0.64400000000000002</v>
      </c>
    </row>
    <row r="58" spans="1:3" x14ac:dyDescent="0.2">
      <c r="A58" s="7" t="s">
        <v>245</v>
      </c>
      <c r="B58" s="8">
        <v>0.67</v>
      </c>
      <c r="C58" s="8">
        <v>0.73199999999999998</v>
      </c>
    </row>
    <row r="59" spans="1:3" x14ac:dyDescent="0.2">
      <c r="A59" s="7" t="s">
        <v>249</v>
      </c>
      <c r="B59" s="8">
        <v>0.75239999999999996</v>
      </c>
      <c r="C59" s="8">
        <v>0.79600000000000004</v>
      </c>
    </row>
    <row r="60" spans="1:3" x14ac:dyDescent="0.2">
      <c r="A60" s="7" t="s">
        <v>659</v>
      </c>
      <c r="B60" s="8">
        <v>0.6653</v>
      </c>
      <c r="C60" s="8">
        <v>0.66600000000000004</v>
      </c>
    </row>
    <row r="61" spans="1:3" x14ac:dyDescent="0.2">
      <c r="A61" s="7" t="s">
        <v>257</v>
      </c>
      <c r="B61" s="8">
        <v>0.65400000000000003</v>
      </c>
      <c r="C61" s="8">
        <v>0.68899999999999995</v>
      </c>
    </row>
    <row r="62" spans="1:3" x14ac:dyDescent="0.2">
      <c r="A62" s="7" t="s">
        <v>261</v>
      </c>
      <c r="B62" s="8">
        <v>0.60670000000000002</v>
      </c>
      <c r="C62" s="8">
        <v>0.65500000000000003</v>
      </c>
    </row>
    <row r="63" spans="1:3" x14ac:dyDescent="0.2">
      <c r="A63" s="7" t="s">
        <v>265</v>
      </c>
      <c r="B63" s="8">
        <v>0</v>
      </c>
      <c r="C63" s="8">
        <v>0.66</v>
      </c>
    </row>
    <row r="64" spans="1:3" x14ac:dyDescent="0.2">
      <c r="A64" s="7" t="s">
        <v>660</v>
      </c>
      <c r="B64" s="8">
        <v>0</v>
      </c>
      <c r="C64" s="8">
        <v>0.72799999999999998</v>
      </c>
    </row>
    <row r="65" spans="1:3" x14ac:dyDescent="0.2">
      <c r="A65" s="7" t="s">
        <v>273</v>
      </c>
      <c r="B65" s="8">
        <v>0.64829999999999999</v>
      </c>
      <c r="C65" s="8">
        <v>0.71599999999999997</v>
      </c>
    </row>
    <row r="66" spans="1:3" x14ac:dyDescent="0.2">
      <c r="A66" s="7" t="s">
        <v>277</v>
      </c>
      <c r="B66" s="8">
        <v>0.66979999999999995</v>
      </c>
      <c r="C66" s="8">
        <v>0.68799999999999994</v>
      </c>
    </row>
    <row r="67" spans="1:3" x14ac:dyDescent="0.2">
      <c r="A67" s="7" t="s">
        <v>281</v>
      </c>
      <c r="B67" s="8">
        <v>0.78129999999999999</v>
      </c>
      <c r="C67" s="8">
        <v>0.89200000000000002</v>
      </c>
    </row>
    <row r="68" spans="1:3" x14ac:dyDescent="0.2">
      <c r="A68" s="7" t="s">
        <v>285</v>
      </c>
      <c r="B68" s="8">
        <v>0.60109999999999997</v>
      </c>
      <c r="C68" s="8">
        <v>0.625</v>
      </c>
    </row>
    <row r="69" spans="1:3" x14ac:dyDescent="0.2">
      <c r="A69" s="7" t="s">
        <v>289</v>
      </c>
      <c r="B69" s="8">
        <v>0.65410000000000001</v>
      </c>
      <c r="C69" s="8">
        <v>0.68799999999999994</v>
      </c>
    </row>
    <row r="70" spans="1:3" x14ac:dyDescent="0.2">
      <c r="A70" s="7" t="s">
        <v>293</v>
      </c>
      <c r="B70" s="8">
        <v>0.58030000000000004</v>
      </c>
      <c r="C70" s="8">
        <v>0.58199999999999996</v>
      </c>
    </row>
    <row r="71" spans="1:3" x14ac:dyDescent="0.2">
      <c r="A71" s="7" t="s">
        <v>297</v>
      </c>
      <c r="B71" s="8">
        <v>0</v>
      </c>
      <c r="C71" s="8">
        <v>0.53500000000000003</v>
      </c>
    </row>
    <row r="72" spans="1:3" x14ac:dyDescent="0.2">
      <c r="A72" s="7" t="s">
        <v>301</v>
      </c>
      <c r="B72" s="8">
        <v>0.73350000000000004</v>
      </c>
      <c r="C72" s="8">
        <v>0.8</v>
      </c>
    </row>
    <row r="73" spans="1:3" x14ac:dyDescent="0.2">
      <c r="A73" s="7" t="s">
        <v>305</v>
      </c>
      <c r="B73" s="8">
        <v>0.68889999999999996</v>
      </c>
      <c r="C73" s="8">
        <v>0.72399999999999998</v>
      </c>
    </row>
    <row r="74" spans="1:3" x14ac:dyDescent="0.2">
      <c r="A74" s="7" t="s">
        <v>309</v>
      </c>
      <c r="B74" s="8">
        <v>0.64559999999999995</v>
      </c>
      <c r="C74" s="8">
        <v>0.72099999999999997</v>
      </c>
    </row>
    <row r="75" spans="1:3" x14ac:dyDescent="0.2">
      <c r="A75" s="7" t="s">
        <v>313</v>
      </c>
      <c r="B75" s="8">
        <v>0.70140000000000002</v>
      </c>
      <c r="C75" s="8">
        <v>0.74099999999999999</v>
      </c>
    </row>
    <row r="76" spans="1:3" x14ac:dyDescent="0.2">
      <c r="A76" s="7" t="s">
        <v>317</v>
      </c>
      <c r="B76" s="8">
        <v>0.64470000000000005</v>
      </c>
      <c r="C76" s="8">
        <v>0.65600000000000003</v>
      </c>
    </row>
    <row r="77" spans="1:3" x14ac:dyDescent="0.2">
      <c r="A77" s="7" t="s">
        <v>321</v>
      </c>
      <c r="B77" s="8">
        <v>0.6109</v>
      </c>
      <c r="C77" s="8">
        <v>0.63800000000000001</v>
      </c>
    </row>
    <row r="78" spans="1:3" x14ac:dyDescent="0.2">
      <c r="A78" s="7" t="s">
        <v>325</v>
      </c>
      <c r="B78" s="8">
        <v>0.69279999999999997</v>
      </c>
      <c r="C78" s="8">
        <v>0.71</v>
      </c>
    </row>
    <row r="79" spans="1:3" x14ac:dyDescent="0.2">
      <c r="A79" s="7" t="s">
        <v>329</v>
      </c>
      <c r="B79" s="8">
        <v>0.64859999999999995</v>
      </c>
      <c r="C79" s="8">
        <v>0.69199999999999995</v>
      </c>
    </row>
    <row r="80" spans="1:3" x14ac:dyDescent="0.2">
      <c r="A80" s="7" t="s">
        <v>333</v>
      </c>
      <c r="B80" s="8">
        <v>0.61570000000000003</v>
      </c>
      <c r="C80" s="8">
        <v>0.68700000000000006</v>
      </c>
    </row>
    <row r="81" spans="1:3" x14ac:dyDescent="0.2">
      <c r="A81" s="7" t="s">
        <v>337</v>
      </c>
      <c r="B81" s="8">
        <v>0.6341</v>
      </c>
      <c r="C81" s="8">
        <v>0.621</v>
      </c>
    </row>
    <row r="82" spans="1:3" x14ac:dyDescent="0.2">
      <c r="A82" s="7" t="s">
        <v>341</v>
      </c>
      <c r="B82" s="8">
        <v>0.67420000000000002</v>
      </c>
      <c r="C82" s="8">
        <v>0.68100000000000005</v>
      </c>
    </row>
    <row r="83" spans="1:3" x14ac:dyDescent="0.2">
      <c r="A83" s="7" t="s">
        <v>345</v>
      </c>
      <c r="B83" s="8">
        <v>0</v>
      </c>
      <c r="C83" s="8">
        <v>0.75</v>
      </c>
    </row>
    <row r="84" spans="1:3" x14ac:dyDescent="0.2">
      <c r="A84" s="7" t="s">
        <v>349</v>
      </c>
      <c r="B84" s="8">
        <v>0.70909999999999995</v>
      </c>
      <c r="C84" s="8">
        <v>0.77800000000000002</v>
      </c>
    </row>
    <row r="85" spans="1:3" x14ac:dyDescent="0.2">
      <c r="A85" s="7" t="s">
        <v>353</v>
      </c>
      <c r="B85" s="8">
        <v>0</v>
      </c>
      <c r="C85" s="8">
        <v>0.63800000000000001</v>
      </c>
    </row>
    <row r="86" spans="1:3" x14ac:dyDescent="0.2">
      <c r="A86" s="7" t="s">
        <v>357</v>
      </c>
      <c r="B86" s="8">
        <v>0.68069999999999997</v>
      </c>
      <c r="C86" s="8">
        <v>0.69799999999999995</v>
      </c>
    </row>
    <row r="87" spans="1:3" x14ac:dyDescent="0.2">
      <c r="A87" s="7" t="s">
        <v>361</v>
      </c>
      <c r="B87" s="8">
        <v>0</v>
      </c>
      <c r="C87" s="8">
        <v>0.69299999999999995</v>
      </c>
    </row>
    <row r="88" spans="1:3" x14ac:dyDescent="0.2">
      <c r="A88" s="7" t="s">
        <v>365</v>
      </c>
      <c r="B88" s="8">
        <v>0.7077</v>
      </c>
      <c r="C88" s="8">
        <v>0.80400000000000005</v>
      </c>
    </row>
    <row r="89" spans="1:3" x14ac:dyDescent="0.2">
      <c r="A89" s="7" t="s">
        <v>369</v>
      </c>
      <c r="B89" s="8">
        <v>0.66710000000000003</v>
      </c>
      <c r="C89" s="8">
        <v>0.72599999999999998</v>
      </c>
    </row>
    <row r="90" spans="1:3" x14ac:dyDescent="0.2">
      <c r="A90" s="7" t="s">
        <v>373</v>
      </c>
      <c r="B90" s="8">
        <v>0.63849999999999996</v>
      </c>
      <c r="C90" s="8">
        <v>0.72499999999999998</v>
      </c>
    </row>
    <row r="91" spans="1:3" x14ac:dyDescent="0.2">
      <c r="A91" s="7" t="s">
        <v>377</v>
      </c>
      <c r="B91" s="8">
        <v>0.64370000000000005</v>
      </c>
      <c r="C91" s="8">
        <v>0.67100000000000004</v>
      </c>
    </row>
    <row r="92" spans="1:3" x14ac:dyDescent="0.2">
      <c r="A92" s="7" t="s">
        <v>381</v>
      </c>
      <c r="B92" s="8">
        <v>0.65090000000000003</v>
      </c>
      <c r="C92" s="8">
        <v>0.67600000000000005</v>
      </c>
    </row>
    <row r="93" spans="1:3" x14ac:dyDescent="0.2">
      <c r="A93" s="7" t="s">
        <v>385</v>
      </c>
      <c r="B93" s="8">
        <v>0</v>
      </c>
      <c r="C93" s="8">
        <v>0.64200000000000002</v>
      </c>
    </row>
    <row r="94" spans="1:3" x14ac:dyDescent="0.2">
      <c r="A94" s="7" t="s">
        <v>389</v>
      </c>
      <c r="B94" s="8">
        <v>0.59960000000000002</v>
      </c>
      <c r="C94" s="8">
        <v>0.59099999999999997</v>
      </c>
    </row>
    <row r="95" spans="1:3" x14ac:dyDescent="0.2">
      <c r="A95" s="7" t="s">
        <v>393</v>
      </c>
      <c r="B95" s="8">
        <v>0.65180000000000005</v>
      </c>
      <c r="C95" s="8">
        <v>0.70299999999999996</v>
      </c>
    </row>
    <row r="96" spans="1:3" x14ac:dyDescent="0.2">
      <c r="A96" s="7" t="s">
        <v>397</v>
      </c>
      <c r="B96" s="8">
        <v>0.58350000000000002</v>
      </c>
      <c r="C96" s="8">
        <v>0.60599999999999998</v>
      </c>
    </row>
    <row r="97" spans="1:3" x14ac:dyDescent="0.2">
      <c r="A97" s="7" t="s">
        <v>401</v>
      </c>
      <c r="B97" s="8">
        <v>0.63280000000000003</v>
      </c>
      <c r="C97" s="8">
        <v>0.67900000000000005</v>
      </c>
    </row>
    <row r="98" spans="1:3" x14ac:dyDescent="0.2">
      <c r="A98" s="7" t="s">
        <v>405</v>
      </c>
      <c r="B98" s="8">
        <v>0.6462</v>
      </c>
      <c r="C98" s="8">
        <v>0.75700000000000001</v>
      </c>
    </row>
    <row r="99" spans="1:3" x14ac:dyDescent="0.2">
      <c r="A99" s="7" t="s">
        <v>409</v>
      </c>
      <c r="B99" s="8">
        <v>0.71279999999999999</v>
      </c>
      <c r="C99" s="8">
        <v>0.76800000000000002</v>
      </c>
    </row>
    <row r="100" spans="1:3" x14ac:dyDescent="0.2">
      <c r="A100" s="7" t="s">
        <v>413</v>
      </c>
      <c r="B100" s="8">
        <v>0.68210000000000004</v>
      </c>
      <c r="C100" s="8">
        <v>0.71599999999999997</v>
      </c>
    </row>
    <row r="101" spans="1:3" x14ac:dyDescent="0.2">
      <c r="A101" s="7" t="s">
        <v>417</v>
      </c>
      <c r="B101" s="8">
        <v>0</v>
      </c>
      <c r="C101" s="8">
        <v>0.73199999999999998</v>
      </c>
    </row>
    <row r="102" spans="1:3" x14ac:dyDescent="0.2">
      <c r="A102" s="7" t="s">
        <v>421</v>
      </c>
      <c r="B102" s="8">
        <v>0.5827</v>
      </c>
      <c r="C102" s="8">
        <v>0.61199999999999999</v>
      </c>
    </row>
    <row r="103" spans="1:3" x14ac:dyDescent="0.2">
      <c r="A103" s="7" t="s">
        <v>425</v>
      </c>
      <c r="B103" s="8">
        <v>0</v>
      </c>
      <c r="C103" s="8">
        <v>0.75800000000000001</v>
      </c>
    </row>
    <row r="104" spans="1:3" x14ac:dyDescent="0.2">
      <c r="A104" s="7" t="s">
        <v>429</v>
      </c>
      <c r="B104" s="8">
        <v>0</v>
      </c>
      <c r="C104" s="8">
        <v>0.68100000000000005</v>
      </c>
    </row>
    <row r="105" spans="1:3" x14ac:dyDescent="0.2">
      <c r="A105" s="7" t="s">
        <v>436</v>
      </c>
      <c r="B105" s="8">
        <v>0.54779999999999995</v>
      </c>
      <c r="C105" s="8">
        <v>0.68300000000000005</v>
      </c>
    </row>
    <row r="106" spans="1:3" x14ac:dyDescent="0.2">
      <c r="A106" s="7" t="s">
        <v>440</v>
      </c>
      <c r="B106" s="8">
        <v>0.72499999999999998</v>
      </c>
      <c r="C106" s="8">
        <v>0.76200000000000001</v>
      </c>
    </row>
    <row r="107" spans="1:3" x14ac:dyDescent="0.2">
      <c r="A107" s="7" t="s">
        <v>444</v>
      </c>
      <c r="B107" s="8">
        <v>0.75090000000000001</v>
      </c>
      <c r="C107" s="8">
        <v>0.84</v>
      </c>
    </row>
    <row r="108" spans="1:3" x14ac:dyDescent="0.2">
      <c r="A108" s="7" t="s">
        <v>448</v>
      </c>
      <c r="B108" s="8">
        <v>0.65659999999999996</v>
      </c>
      <c r="C108" s="8">
        <v>0.79600000000000004</v>
      </c>
    </row>
    <row r="109" spans="1:3" x14ac:dyDescent="0.2">
      <c r="A109" s="7" t="s">
        <v>452</v>
      </c>
      <c r="B109" s="8">
        <v>0.61040000000000005</v>
      </c>
      <c r="C109" s="8">
        <v>0.629</v>
      </c>
    </row>
    <row r="110" spans="1:3" x14ac:dyDescent="0.2">
      <c r="A110" s="7" t="s">
        <v>456</v>
      </c>
      <c r="B110" s="8">
        <v>0.61040000000000005</v>
      </c>
      <c r="C110" s="8">
        <v>0.627</v>
      </c>
    </row>
    <row r="111" spans="1:3" x14ac:dyDescent="0.2">
      <c r="A111" s="7" t="s">
        <v>460</v>
      </c>
      <c r="B111" s="8">
        <v>0.69830000000000003</v>
      </c>
      <c r="C111" s="8">
        <v>0.71499999999999997</v>
      </c>
    </row>
    <row r="112" spans="1:3" x14ac:dyDescent="0.2">
      <c r="A112" s="7" t="s">
        <v>464</v>
      </c>
      <c r="B112" s="8">
        <v>0.7994</v>
      </c>
      <c r="C112" s="8">
        <v>0.84899999999999998</v>
      </c>
    </row>
    <row r="113" spans="1:3" x14ac:dyDescent="0.2">
      <c r="A113" s="7" t="s">
        <v>468</v>
      </c>
      <c r="B113" s="8">
        <v>0</v>
      </c>
      <c r="C113" s="8">
        <v>0.60799999999999998</v>
      </c>
    </row>
    <row r="114" spans="1:3" x14ac:dyDescent="0.2">
      <c r="A114" s="7" t="s">
        <v>662</v>
      </c>
      <c r="B114" s="8">
        <v>0.69350000000000001</v>
      </c>
      <c r="C114" s="8">
        <v>0.73699999999999999</v>
      </c>
    </row>
    <row r="115" spans="1:3" x14ac:dyDescent="0.2">
      <c r="A115" s="7" t="s">
        <v>472</v>
      </c>
      <c r="B115" s="8">
        <v>0.54339999999999999</v>
      </c>
      <c r="C115" s="8">
        <v>0.55600000000000005</v>
      </c>
    </row>
    <row r="116" spans="1:3" x14ac:dyDescent="0.2">
      <c r="A116" s="7" t="s">
        <v>480</v>
      </c>
      <c r="B116" s="8">
        <v>0</v>
      </c>
      <c r="C116" s="8">
        <v>0.63500000000000001</v>
      </c>
    </row>
    <row r="117" spans="1:3" x14ac:dyDescent="0.2">
      <c r="A117" s="7" t="s">
        <v>484</v>
      </c>
      <c r="B117" s="8">
        <v>0.65559999999999996</v>
      </c>
      <c r="C117" s="8">
        <v>0.70199999999999996</v>
      </c>
    </row>
    <row r="118" spans="1:3" x14ac:dyDescent="0.2">
      <c r="A118" s="7" t="s">
        <v>488</v>
      </c>
      <c r="B118" s="8">
        <v>0.66190000000000004</v>
      </c>
      <c r="C118" s="8">
        <v>0.72099999999999997</v>
      </c>
    </row>
    <row r="119" spans="1:3" x14ac:dyDescent="0.2">
      <c r="A119" s="7" t="s">
        <v>492</v>
      </c>
      <c r="B119" s="8">
        <v>0.75160000000000005</v>
      </c>
      <c r="C119" s="8">
        <v>0.78400000000000003</v>
      </c>
    </row>
    <row r="120" spans="1:3" x14ac:dyDescent="0.2">
      <c r="A120" s="7" t="s">
        <v>496</v>
      </c>
      <c r="B120" s="8">
        <v>0.68020000000000003</v>
      </c>
      <c r="C120" s="8">
        <v>0.71299999999999997</v>
      </c>
    </row>
    <row r="121" spans="1:3" x14ac:dyDescent="0.2">
      <c r="A121" s="7" t="s">
        <v>500</v>
      </c>
      <c r="B121" s="8">
        <v>0.69220000000000004</v>
      </c>
      <c r="C121" s="8">
        <v>0.77500000000000002</v>
      </c>
    </row>
    <row r="122" spans="1:3" x14ac:dyDescent="0.2">
      <c r="A122" s="7" t="s">
        <v>504</v>
      </c>
      <c r="B122" s="8">
        <v>0</v>
      </c>
      <c r="C122" s="8">
        <v>0.624</v>
      </c>
    </row>
    <row r="123" spans="1:3" x14ac:dyDescent="0.2">
      <c r="A123" s="7" t="s">
        <v>508</v>
      </c>
      <c r="B123" s="8">
        <v>0.67969999999999997</v>
      </c>
      <c r="C123" s="8">
        <v>0.7</v>
      </c>
    </row>
    <row r="124" spans="1:3" x14ac:dyDescent="0.2">
      <c r="A124" s="7" t="s">
        <v>512</v>
      </c>
      <c r="B124" s="8">
        <v>0.67700000000000005</v>
      </c>
      <c r="C124" s="8">
        <v>0.70799999999999996</v>
      </c>
    </row>
    <row r="125" spans="1:3" x14ac:dyDescent="0.2">
      <c r="A125" s="7" t="s">
        <v>516</v>
      </c>
      <c r="B125" s="8">
        <v>0</v>
      </c>
      <c r="C125" s="8">
        <v>0.80500000000000005</v>
      </c>
    </row>
    <row r="126" spans="1:3" x14ac:dyDescent="0.2">
      <c r="A126" s="7" t="s">
        <v>520</v>
      </c>
      <c r="B126" s="8">
        <v>0.5242</v>
      </c>
      <c r="C126" s="8">
        <v>0.60299999999999998</v>
      </c>
    </row>
    <row r="127" spans="1:3" x14ac:dyDescent="0.2">
      <c r="A127" s="7" t="s">
        <v>524</v>
      </c>
      <c r="B127" s="8">
        <v>0</v>
      </c>
      <c r="C127" s="8">
        <v>0.68400000000000005</v>
      </c>
    </row>
    <row r="128" spans="1:3" x14ac:dyDescent="0.2">
      <c r="A128" s="7" t="s">
        <v>528</v>
      </c>
      <c r="B128" s="8">
        <v>0</v>
      </c>
      <c r="C128" s="8">
        <v>0.78</v>
      </c>
    </row>
    <row r="129" spans="1:3" x14ac:dyDescent="0.2">
      <c r="A129" s="7" t="s">
        <v>532</v>
      </c>
      <c r="B129" s="8">
        <v>0</v>
      </c>
      <c r="C129" s="8">
        <v>0.65500000000000003</v>
      </c>
    </row>
    <row r="130" spans="1:3" x14ac:dyDescent="0.2">
      <c r="A130" s="7" t="s">
        <v>536</v>
      </c>
      <c r="B130" s="8">
        <v>0.65500000000000003</v>
      </c>
      <c r="C130" s="8">
        <v>0.72699999999999998</v>
      </c>
    </row>
    <row r="131" spans="1:3" x14ac:dyDescent="0.2">
      <c r="A131" s="7" t="s">
        <v>540</v>
      </c>
      <c r="B131" s="8">
        <v>0.67569999999999997</v>
      </c>
      <c r="C131" s="8">
        <v>0.71199999999999997</v>
      </c>
    </row>
    <row r="132" spans="1:3" x14ac:dyDescent="0.2">
      <c r="A132" s="7" t="s">
        <v>544</v>
      </c>
      <c r="B132" s="8">
        <v>0.67449999999999999</v>
      </c>
      <c r="C132" s="8">
        <v>0.74099999999999999</v>
      </c>
    </row>
    <row r="133" spans="1:3" x14ac:dyDescent="0.2">
      <c r="A133" s="7" t="s">
        <v>548</v>
      </c>
      <c r="B133" s="8">
        <v>0.71250000000000002</v>
      </c>
      <c r="C133" s="8">
        <v>0.78100000000000003</v>
      </c>
    </row>
    <row r="134" spans="1:3" x14ac:dyDescent="0.2">
      <c r="A134" s="7" t="s">
        <v>552</v>
      </c>
      <c r="B134" s="8">
        <v>0.7319</v>
      </c>
      <c r="C134" s="8">
        <v>0.78800000000000003</v>
      </c>
    </row>
    <row r="135" spans="1:3" x14ac:dyDescent="0.2">
      <c r="A135" s="7" t="s">
        <v>556</v>
      </c>
      <c r="B135" s="8">
        <v>0.71989999999999998</v>
      </c>
      <c r="C135" s="8">
        <v>0.67</v>
      </c>
    </row>
    <row r="136" spans="1:3" x14ac:dyDescent="0.2">
      <c r="A136" s="7" t="s">
        <v>663</v>
      </c>
      <c r="B136" s="8">
        <v>0</v>
      </c>
      <c r="C136" s="8">
        <v>0.72899999999999998</v>
      </c>
    </row>
    <row r="137" spans="1:3" x14ac:dyDescent="0.2">
      <c r="A137" s="7" t="s">
        <v>564</v>
      </c>
      <c r="B137" s="8">
        <v>0.81330000000000002</v>
      </c>
      <c r="C137" s="8">
        <v>0.82299999999999995</v>
      </c>
    </row>
    <row r="138" spans="1:3" x14ac:dyDescent="0.2">
      <c r="A138" s="7" t="s">
        <v>568</v>
      </c>
      <c r="B138" s="8">
        <v>0.69969999999999999</v>
      </c>
      <c r="C138" s="8">
        <v>0.79800000000000004</v>
      </c>
    </row>
    <row r="139" spans="1:3" x14ac:dyDescent="0.2">
      <c r="A139" s="7" t="s">
        <v>572</v>
      </c>
      <c r="B139" s="8">
        <v>0</v>
      </c>
      <c r="C139" s="8">
        <v>0.56799999999999995</v>
      </c>
    </row>
    <row r="140" spans="1:3" x14ac:dyDescent="0.2">
      <c r="A140" s="7" t="s">
        <v>576</v>
      </c>
      <c r="B140" s="8">
        <v>0</v>
      </c>
      <c r="C140" s="8">
        <v>0.65</v>
      </c>
    </row>
    <row r="141" spans="1:3" x14ac:dyDescent="0.2">
      <c r="A141" s="7" t="s">
        <v>580</v>
      </c>
      <c r="B141" s="8">
        <v>0.70379999999999998</v>
      </c>
      <c r="C141" s="8">
        <v>0.70699999999999996</v>
      </c>
    </row>
    <row r="142" spans="1:3" x14ac:dyDescent="0.2">
      <c r="A142" s="7" t="s">
        <v>584</v>
      </c>
      <c r="B142" s="8">
        <v>0.68310000000000004</v>
      </c>
      <c r="C142" s="8">
        <v>0.71</v>
      </c>
    </row>
    <row r="143" spans="1:3" x14ac:dyDescent="0.2">
      <c r="A143" s="7" t="s">
        <v>588</v>
      </c>
      <c r="B143" s="8">
        <v>0</v>
      </c>
      <c r="C143" s="8">
        <v>0.72</v>
      </c>
    </row>
    <row r="144" spans="1:3" x14ac:dyDescent="0.2">
      <c r="A144" s="7" t="s">
        <v>592</v>
      </c>
      <c r="B144" s="8">
        <v>0</v>
      </c>
      <c r="C144" s="8">
        <v>0.68300000000000005</v>
      </c>
    </row>
    <row r="145" spans="1:3" x14ac:dyDescent="0.2">
      <c r="A145" s="7" t="s">
        <v>596</v>
      </c>
      <c r="B145" s="8">
        <v>0.67969999999999997</v>
      </c>
      <c r="C145" s="8">
        <v>0.749</v>
      </c>
    </row>
    <row r="146" spans="1:3" x14ac:dyDescent="0.2">
      <c r="A146" s="7" t="s">
        <v>600</v>
      </c>
      <c r="B146" s="8">
        <v>0</v>
      </c>
      <c r="C146" s="8">
        <v>0.64900000000000002</v>
      </c>
    </row>
    <row r="147" spans="1:3" x14ac:dyDescent="0.2">
      <c r="A147" s="7" t="s">
        <v>604</v>
      </c>
      <c r="B147" s="8">
        <v>0.58499999999999996</v>
      </c>
      <c r="C147" s="8">
        <v>0.63800000000000001</v>
      </c>
    </row>
    <row r="148" spans="1:3" x14ac:dyDescent="0.2">
      <c r="A148" s="7" t="s">
        <v>608</v>
      </c>
      <c r="B148" s="8">
        <v>0.67969999999999997</v>
      </c>
      <c r="C148" s="8">
        <v>0.71699999999999997</v>
      </c>
    </row>
    <row r="149" spans="1:3" x14ac:dyDescent="0.2">
      <c r="A149" s="7" t="s">
        <v>612</v>
      </c>
      <c r="B149" s="8">
        <v>0.67969999999999997</v>
      </c>
      <c r="C149" s="8">
        <v>0.71399999999999997</v>
      </c>
    </row>
    <row r="150" spans="1:3" x14ac:dyDescent="0.2">
      <c r="A150" s="7" t="s">
        <v>616</v>
      </c>
      <c r="B150" s="8">
        <v>0.59189999999999998</v>
      </c>
      <c r="C150" s="8">
        <v>0.71599999999999997</v>
      </c>
    </row>
    <row r="151" spans="1:3" x14ac:dyDescent="0.2">
      <c r="A151" s="7" t="s">
        <v>620</v>
      </c>
      <c r="B151" s="8">
        <v>0.73650000000000004</v>
      </c>
      <c r="C151" s="8">
        <v>0.77500000000000002</v>
      </c>
    </row>
    <row r="152" spans="1:3" x14ac:dyDescent="0.2">
      <c r="A152" s="7" t="s">
        <v>624</v>
      </c>
      <c r="B152" s="8">
        <v>0.70420000000000005</v>
      </c>
      <c r="C152" s="8">
        <v>0.76300000000000001</v>
      </c>
    </row>
    <row r="153" spans="1:3" x14ac:dyDescent="0.2">
      <c r="A153" s="7" t="s">
        <v>628</v>
      </c>
      <c r="B153" s="8">
        <v>0.65490000000000004</v>
      </c>
      <c r="C153" s="8">
        <v>0.70199999999999996</v>
      </c>
    </row>
    <row r="154" spans="1:3" x14ac:dyDescent="0.2">
      <c r="A154" s="7" t="s">
        <v>632</v>
      </c>
      <c r="B154" s="8">
        <v>0</v>
      </c>
      <c r="C154" s="8">
        <v>0.625</v>
      </c>
    </row>
    <row r="155" spans="1:3" x14ac:dyDescent="0.2">
      <c r="A155" s="7" t="s">
        <v>636</v>
      </c>
      <c r="B155" s="8">
        <v>0.66639999999999999</v>
      </c>
      <c r="C155" s="8">
        <v>0.69899999999999995</v>
      </c>
    </row>
    <row r="156" spans="1:3" x14ac:dyDescent="0.2">
      <c r="A156" s="7" t="s">
        <v>664</v>
      </c>
      <c r="B156" s="8">
        <v>0</v>
      </c>
      <c r="C156" s="8">
        <v>0.70099999999999996</v>
      </c>
    </row>
    <row r="157" spans="1:3" x14ac:dyDescent="0.2">
      <c r="A157" s="7" t="s">
        <v>643</v>
      </c>
      <c r="B157" s="8">
        <v>0.45950000000000002</v>
      </c>
      <c r="C157" s="8">
        <v>0.49199999999999999</v>
      </c>
    </row>
    <row r="158" spans="1:3" x14ac:dyDescent="0.2">
      <c r="A158" s="7" t="s">
        <v>647</v>
      </c>
      <c r="B158" s="8">
        <v>0.63600000000000001</v>
      </c>
      <c r="C158" s="8">
        <v>0.72599999999999998</v>
      </c>
    </row>
    <row r="159" spans="1:3" x14ac:dyDescent="0.2">
      <c r="A159" s="7" t="s">
        <v>651</v>
      </c>
      <c r="B159" s="8">
        <v>0</v>
      </c>
      <c r="C159" s="8">
        <v>0.73199999999999998</v>
      </c>
    </row>
    <row r="160" spans="1:3" x14ac:dyDescent="0.2">
      <c r="A160" s="7" t="s">
        <v>666</v>
      </c>
      <c r="B160" s="8">
        <v>73.500800000000012</v>
      </c>
      <c r="C160" s="8">
        <v>109.80499999999999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00358-2D19-6143-A942-B9B538091F53}">
  <dimension ref="A1:C157"/>
  <sheetViews>
    <sheetView zoomScale="84" workbookViewId="0">
      <selection activeCell="I33" sqref="I33"/>
    </sheetView>
  </sheetViews>
  <sheetFormatPr baseColWidth="10" defaultRowHeight="16" x14ac:dyDescent="0.2"/>
  <sheetData>
    <row r="1" spans="1:3" x14ac:dyDescent="0.2">
      <c r="A1" t="s">
        <v>682</v>
      </c>
      <c r="B1" t="s">
        <v>683</v>
      </c>
      <c r="C1" t="s">
        <v>684</v>
      </c>
    </row>
    <row r="2" spans="1:3" x14ac:dyDescent="0.2">
      <c r="A2" s="7" t="s">
        <v>661</v>
      </c>
      <c r="B2" s="8">
        <v>0.68640000000000001</v>
      </c>
      <c r="C2" s="8">
        <v>0.80900000000000005</v>
      </c>
    </row>
    <row r="3" spans="1:3" x14ac:dyDescent="0.2">
      <c r="A3" s="7" t="s">
        <v>37</v>
      </c>
      <c r="B3" s="8">
        <v>0</v>
      </c>
      <c r="C3" s="8">
        <v>0.44400000000000001</v>
      </c>
    </row>
    <row r="4" spans="1:3" x14ac:dyDescent="0.2">
      <c r="A4" s="7" t="s">
        <v>41</v>
      </c>
      <c r="B4" s="8">
        <v>0.66069999999999995</v>
      </c>
      <c r="C4" s="8">
        <v>0.77</v>
      </c>
    </row>
    <row r="5" spans="1:3" x14ac:dyDescent="0.2">
      <c r="A5" s="7" t="s">
        <v>45</v>
      </c>
      <c r="B5" s="8">
        <v>0.6018</v>
      </c>
      <c r="C5" s="8">
        <v>0.63300000000000001</v>
      </c>
    </row>
    <row r="6" spans="1:3" x14ac:dyDescent="0.2">
      <c r="A6" s="7" t="s">
        <v>49</v>
      </c>
      <c r="B6" s="8">
        <v>0</v>
      </c>
      <c r="C6" s="8">
        <v>0.65700000000000003</v>
      </c>
    </row>
    <row r="7" spans="1:3" x14ac:dyDescent="0.2">
      <c r="A7" s="7" t="s">
        <v>653</v>
      </c>
      <c r="B7" s="8">
        <v>0.68289999999999995</v>
      </c>
      <c r="C7" s="8">
        <v>0.752</v>
      </c>
    </row>
    <row r="8" spans="1:3" x14ac:dyDescent="0.2">
      <c r="A8" s="7" t="s">
        <v>57</v>
      </c>
      <c r="B8" s="8">
        <v>0</v>
      </c>
      <c r="C8" s="8">
        <v>0.67300000000000004</v>
      </c>
    </row>
    <row r="9" spans="1:3" x14ac:dyDescent="0.2">
      <c r="A9" s="7" t="s">
        <v>61</v>
      </c>
      <c r="B9" s="8">
        <v>0.71630000000000005</v>
      </c>
      <c r="C9" s="8">
        <v>0.73099999999999998</v>
      </c>
    </row>
    <row r="10" spans="1:3" x14ac:dyDescent="0.2">
      <c r="A10" s="7" t="s">
        <v>65</v>
      </c>
      <c r="B10" s="8">
        <v>0.6986</v>
      </c>
      <c r="C10" s="8">
        <v>0.77700000000000002</v>
      </c>
    </row>
    <row r="11" spans="1:3" x14ac:dyDescent="0.2">
      <c r="A11" s="7" t="s">
        <v>69</v>
      </c>
      <c r="B11" s="8">
        <v>0</v>
      </c>
      <c r="C11" s="8">
        <v>0.68799999999999994</v>
      </c>
    </row>
    <row r="12" spans="1:3" x14ac:dyDescent="0.2">
      <c r="A12" s="7" t="s">
        <v>73</v>
      </c>
      <c r="B12" s="8">
        <v>0</v>
      </c>
      <c r="C12" s="8">
        <v>0.72499999999999998</v>
      </c>
    </row>
    <row r="13" spans="1:3" x14ac:dyDescent="0.2">
      <c r="A13" s="7" t="s">
        <v>77</v>
      </c>
      <c r="B13" s="8">
        <v>0.58940000000000003</v>
      </c>
      <c r="C13" s="8">
        <v>0.63200000000000001</v>
      </c>
    </row>
    <row r="14" spans="1:3" x14ac:dyDescent="0.2">
      <c r="A14" s="7" t="s">
        <v>81</v>
      </c>
      <c r="B14" s="8">
        <v>0.627</v>
      </c>
      <c r="C14" s="8">
        <v>0.71899999999999997</v>
      </c>
    </row>
    <row r="15" spans="1:3" x14ac:dyDescent="0.2">
      <c r="A15" s="7" t="s">
        <v>85</v>
      </c>
      <c r="B15" s="8">
        <v>0</v>
      </c>
      <c r="C15" s="8">
        <v>0.76900000000000002</v>
      </c>
    </row>
    <row r="16" spans="1:3" x14ac:dyDescent="0.2">
      <c r="A16" s="7" t="s">
        <v>89</v>
      </c>
      <c r="B16" s="8">
        <v>0</v>
      </c>
      <c r="C16" s="8">
        <v>0.75800000000000001</v>
      </c>
    </row>
    <row r="17" spans="1:3" x14ac:dyDescent="0.2">
      <c r="A17" s="7" t="s">
        <v>93</v>
      </c>
      <c r="B17" s="8">
        <v>0.70779999999999998</v>
      </c>
      <c r="C17" s="8">
        <v>0.78900000000000003</v>
      </c>
    </row>
    <row r="18" spans="1:3" x14ac:dyDescent="0.2">
      <c r="A18" s="7" t="s">
        <v>97</v>
      </c>
      <c r="B18" s="8">
        <v>0</v>
      </c>
      <c r="C18" s="8">
        <v>0.69899999999999995</v>
      </c>
    </row>
    <row r="19" spans="1:3" x14ac:dyDescent="0.2">
      <c r="A19" s="7" t="s">
        <v>101</v>
      </c>
      <c r="B19" s="8">
        <v>0.57799999999999996</v>
      </c>
      <c r="C19" s="8">
        <v>0.65300000000000002</v>
      </c>
    </row>
    <row r="20" spans="1:3" x14ac:dyDescent="0.2">
      <c r="A20" s="7" t="s">
        <v>105</v>
      </c>
      <c r="B20" s="8">
        <v>0</v>
      </c>
      <c r="C20" s="8">
        <v>0.63900000000000001</v>
      </c>
    </row>
    <row r="21" spans="1:3" x14ac:dyDescent="0.2">
      <c r="A21" s="7" t="s">
        <v>109</v>
      </c>
      <c r="B21" s="8">
        <v>0.63349999999999995</v>
      </c>
      <c r="C21" s="8">
        <v>0.72199999999999998</v>
      </c>
    </row>
    <row r="22" spans="1:3" x14ac:dyDescent="0.2">
      <c r="A22" s="7" t="s">
        <v>654</v>
      </c>
      <c r="B22" s="8">
        <v>0</v>
      </c>
      <c r="C22" s="8">
        <v>0.71299999999999997</v>
      </c>
    </row>
    <row r="23" spans="1:3" x14ac:dyDescent="0.2">
      <c r="A23" s="7" t="s">
        <v>655</v>
      </c>
      <c r="B23" s="8">
        <v>0.68969999999999998</v>
      </c>
      <c r="C23" s="8">
        <v>0.71599999999999997</v>
      </c>
    </row>
    <row r="24" spans="1:3" x14ac:dyDescent="0.2">
      <c r="A24" s="7" t="s">
        <v>121</v>
      </c>
      <c r="B24" s="8">
        <v>0.65429999999999999</v>
      </c>
      <c r="C24" s="8">
        <v>0.69499999999999995</v>
      </c>
    </row>
    <row r="25" spans="1:3" x14ac:dyDescent="0.2">
      <c r="A25" s="7" t="s">
        <v>125</v>
      </c>
      <c r="B25" s="8">
        <v>0</v>
      </c>
      <c r="C25" s="8">
        <v>0.67800000000000005</v>
      </c>
    </row>
    <row r="26" spans="1:3" x14ac:dyDescent="0.2">
      <c r="A26" s="7" t="s">
        <v>129</v>
      </c>
      <c r="B26" s="8">
        <v>0.68700000000000006</v>
      </c>
      <c r="C26" s="8">
        <v>0.746</v>
      </c>
    </row>
    <row r="27" spans="1:3" x14ac:dyDescent="0.2">
      <c r="A27" s="7" t="s">
        <v>656</v>
      </c>
      <c r="B27" s="8">
        <v>0.58540000000000003</v>
      </c>
      <c r="C27" s="8">
        <v>0.65100000000000002</v>
      </c>
    </row>
    <row r="28" spans="1:3" x14ac:dyDescent="0.2">
      <c r="A28" s="7" t="s">
        <v>137</v>
      </c>
      <c r="B28" s="8">
        <v>0</v>
      </c>
      <c r="C28" s="8">
        <v>0.76900000000000002</v>
      </c>
    </row>
    <row r="29" spans="1:3" x14ac:dyDescent="0.2">
      <c r="A29" s="7" t="s">
        <v>657</v>
      </c>
      <c r="B29" s="8">
        <v>0.71650000000000003</v>
      </c>
      <c r="C29" s="8">
        <v>0.77200000000000002</v>
      </c>
    </row>
    <row r="30" spans="1:3" x14ac:dyDescent="0.2">
      <c r="A30" s="7" t="s">
        <v>141</v>
      </c>
      <c r="B30" s="8">
        <v>0.62909999999999999</v>
      </c>
      <c r="C30" s="8">
        <v>0.68400000000000005</v>
      </c>
    </row>
    <row r="31" spans="1:3" x14ac:dyDescent="0.2">
      <c r="A31" s="7" t="s">
        <v>145</v>
      </c>
      <c r="B31" s="8">
        <v>0.58650000000000002</v>
      </c>
      <c r="C31" s="8">
        <v>0.69199999999999995</v>
      </c>
    </row>
    <row r="32" spans="1:3" x14ac:dyDescent="0.2">
      <c r="A32" s="7" t="s">
        <v>153</v>
      </c>
      <c r="B32" s="8">
        <v>0</v>
      </c>
      <c r="C32" s="8">
        <v>0.71599999999999997</v>
      </c>
    </row>
    <row r="33" spans="1:3" x14ac:dyDescent="0.2">
      <c r="A33" s="7" t="s">
        <v>157</v>
      </c>
      <c r="B33" s="8">
        <v>0.52470000000000006</v>
      </c>
      <c r="C33" s="8">
        <v>0.59299999999999997</v>
      </c>
    </row>
    <row r="34" spans="1:3" x14ac:dyDescent="0.2">
      <c r="A34" s="7" t="s">
        <v>658</v>
      </c>
      <c r="B34" s="8">
        <v>0.65610000000000002</v>
      </c>
      <c r="C34" s="8">
        <v>0.68200000000000005</v>
      </c>
    </row>
    <row r="35" spans="1:3" x14ac:dyDescent="0.2">
      <c r="A35" s="7" t="s">
        <v>161</v>
      </c>
      <c r="B35" s="8">
        <v>0.64549999999999996</v>
      </c>
      <c r="C35" s="8">
        <v>0.71599999999999997</v>
      </c>
    </row>
    <row r="36" spans="1:3" x14ac:dyDescent="0.2">
      <c r="A36" s="7" t="s">
        <v>169</v>
      </c>
      <c r="B36" s="8">
        <v>0.70489999999999997</v>
      </c>
      <c r="C36" s="8">
        <v>0.72499999999999998</v>
      </c>
    </row>
    <row r="37" spans="1:3" x14ac:dyDescent="0.2">
      <c r="A37" s="7" t="s">
        <v>173</v>
      </c>
      <c r="B37" s="8">
        <v>0</v>
      </c>
      <c r="C37" s="8">
        <v>0.57599999999999996</v>
      </c>
    </row>
    <row r="38" spans="1:3" x14ac:dyDescent="0.2">
      <c r="A38" s="7" t="s">
        <v>177</v>
      </c>
      <c r="B38" s="8">
        <v>0.69359999999999999</v>
      </c>
      <c r="C38" s="8">
        <v>0.78600000000000003</v>
      </c>
    </row>
    <row r="39" spans="1:3" x14ac:dyDescent="0.2">
      <c r="A39" s="7" t="s">
        <v>181</v>
      </c>
      <c r="B39" s="8">
        <v>0</v>
      </c>
      <c r="C39" s="8">
        <v>0.63700000000000001</v>
      </c>
    </row>
    <row r="40" spans="1:3" x14ac:dyDescent="0.2">
      <c r="A40" s="7" t="s">
        <v>184</v>
      </c>
      <c r="B40" s="8">
        <v>0.71450000000000002</v>
      </c>
      <c r="C40" s="8">
        <v>0.73299999999999998</v>
      </c>
    </row>
    <row r="41" spans="1:3" x14ac:dyDescent="0.2">
      <c r="A41" s="7" t="s">
        <v>188</v>
      </c>
      <c r="B41" s="8">
        <v>0</v>
      </c>
      <c r="C41" s="8">
        <v>0.746</v>
      </c>
    </row>
    <row r="42" spans="1:3" x14ac:dyDescent="0.2">
      <c r="A42" s="7" t="s">
        <v>192</v>
      </c>
      <c r="B42" s="8">
        <v>0.64300000000000002</v>
      </c>
      <c r="C42" s="8">
        <v>0.70699999999999996</v>
      </c>
    </row>
    <row r="43" spans="1:3" x14ac:dyDescent="0.2">
      <c r="A43" s="7" t="s">
        <v>196</v>
      </c>
      <c r="B43" s="8">
        <v>0.67120000000000002</v>
      </c>
      <c r="C43" s="8">
        <v>0.71099999999999997</v>
      </c>
    </row>
    <row r="44" spans="1:3" x14ac:dyDescent="0.2">
      <c r="A44" s="7" t="s">
        <v>200</v>
      </c>
      <c r="B44" s="8">
        <v>0.74619999999999997</v>
      </c>
      <c r="C44" s="8">
        <v>0.76800000000000002</v>
      </c>
    </row>
    <row r="45" spans="1:3" x14ac:dyDescent="0.2">
      <c r="A45" s="7" t="s">
        <v>204</v>
      </c>
      <c r="B45" s="8">
        <v>0.66390000000000005</v>
      </c>
      <c r="C45" s="8">
        <v>0.69899999999999995</v>
      </c>
    </row>
    <row r="46" spans="1:3" x14ac:dyDescent="0.2">
      <c r="A46" s="7" t="s">
        <v>208</v>
      </c>
      <c r="B46" s="8">
        <v>0.64329999999999998</v>
      </c>
      <c r="C46" s="8">
        <v>0.73899999999999999</v>
      </c>
    </row>
    <row r="47" spans="1:3" x14ac:dyDescent="0.2">
      <c r="A47" s="7" t="s">
        <v>212</v>
      </c>
      <c r="B47" s="8">
        <v>0.5786</v>
      </c>
      <c r="C47" s="8">
        <v>0.63900000000000001</v>
      </c>
    </row>
    <row r="48" spans="1:3" x14ac:dyDescent="0.2">
      <c r="A48" s="7" t="s">
        <v>216</v>
      </c>
      <c r="B48" s="8">
        <v>0.68369999999999997</v>
      </c>
      <c r="C48" s="8">
        <v>0.73799999999999999</v>
      </c>
    </row>
    <row r="49" spans="1:3" x14ac:dyDescent="0.2">
      <c r="A49" s="7" t="s">
        <v>220</v>
      </c>
      <c r="B49" s="8">
        <v>0.69440000000000002</v>
      </c>
      <c r="C49" s="8">
        <v>0.73299999999999998</v>
      </c>
    </row>
    <row r="50" spans="1:3" x14ac:dyDescent="0.2">
      <c r="A50" s="7" t="s">
        <v>221</v>
      </c>
      <c r="B50" s="8">
        <v>0</v>
      </c>
      <c r="C50" s="8">
        <v>0.72899999999999998</v>
      </c>
    </row>
    <row r="51" spans="1:3" x14ac:dyDescent="0.2">
      <c r="A51" s="7" t="s">
        <v>225</v>
      </c>
      <c r="B51" s="8">
        <v>0.59460000000000002</v>
      </c>
      <c r="C51" s="8">
        <v>0.69099999999999995</v>
      </c>
    </row>
    <row r="52" spans="1:3" x14ac:dyDescent="0.2">
      <c r="A52" s="7" t="s">
        <v>229</v>
      </c>
      <c r="B52" s="8">
        <v>0</v>
      </c>
      <c r="C52" s="8">
        <v>0.67400000000000004</v>
      </c>
    </row>
    <row r="53" spans="1:3" x14ac:dyDescent="0.2">
      <c r="A53" s="7" t="s">
        <v>233</v>
      </c>
      <c r="B53" s="8">
        <v>0.79579999999999995</v>
      </c>
      <c r="C53" s="8">
        <v>0.86099999999999999</v>
      </c>
    </row>
    <row r="54" spans="1:3" x14ac:dyDescent="0.2">
      <c r="A54" s="7" t="s">
        <v>237</v>
      </c>
      <c r="B54" s="8">
        <v>0.65200000000000002</v>
      </c>
      <c r="C54" s="8">
        <v>0.78400000000000003</v>
      </c>
    </row>
    <row r="55" spans="1:3" x14ac:dyDescent="0.2">
      <c r="A55" s="7" t="s">
        <v>241</v>
      </c>
      <c r="B55" s="8">
        <v>0</v>
      </c>
      <c r="C55" s="8">
        <v>0.64400000000000002</v>
      </c>
    </row>
    <row r="56" spans="1:3" x14ac:dyDescent="0.2">
      <c r="A56" s="7" t="s">
        <v>245</v>
      </c>
      <c r="B56" s="8">
        <v>0.67</v>
      </c>
      <c r="C56" s="8">
        <v>0.73199999999999998</v>
      </c>
    </row>
    <row r="57" spans="1:3" x14ac:dyDescent="0.2">
      <c r="A57" s="7" t="s">
        <v>249</v>
      </c>
      <c r="B57" s="8">
        <v>0.75239999999999996</v>
      </c>
      <c r="C57" s="8">
        <v>0.79600000000000004</v>
      </c>
    </row>
    <row r="58" spans="1:3" x14ac:dyDescent="0.2">
      <c r="A58" s="7" t="s">
        <v>659</v>
      </c>
      <c r="B58" s="8">
        <v>0.6653</v>
      </c>
      <c r="C58" s="8">
        <v>0.66600000000000004</v>
      </c>
    </row>
    <row r="59" spans="1:3" x14ac:dyDescent="0.2">
      <c r="A59" s="7" t="s">
        <v>257</v>
      </c>
      <c r="B59" s="8">
        <v>0.65400000000000003</v>
      </c>
      <c r="C59" s="8">
        <v>0.68899999999999995</v>
      </c>
    </row>
    <row r="60" spans="1:3" x14ac:dyDescent="0.2">
      <c r="A60" s="7" t="s">
        <v>261</v>
      </c>
      <c r="B60" s="8">
        <v>0.60670000000000002</v>
      </c>
      <c r="C60" s="8">
        <v>0.65500000000000003</v>
      </c>
    </row>
    <row r="61" spans="1:3" x14ac:dyDescent="0.2">
      <c r="A61" s="7" t="s">
        <v>265</v>
      </c>
      <c r="B61" s="8">
        <v>0</v>
      </c>
      <c r="C61" s="8">
        <v>0.66</v>
      </c>
    </row>
    <row r="62" spans="1:3" x14ac:dyDescent="0.2">
      <c r="A62" s="7" t="s">
        <v>660</v>
      </c>
      <c r="B62" s="8">
        <v>0</v>
      </c>
      <c r="C62" s="8">
        <v>0.72799999999999998</v>
      </c>
    </row>
    <row r="63" spans="1:3" x14ac:dyDescent="0.2">
      <c r="A63" s="7" t="s">
        <v>273</v>
      </c>
      <c r="B63" s="8">
        <v>0.64829999999999999</v>
      </c>
      <c r="C63" s="8">
        <v>0.71599999999999997</v>
      </c>
    </row>
    <row r="64" spans="1:3" x14ac:dyDescent="0.2">
      <c r="A64" s="7" t="s">
        <v>277</v>
      </c>
      <c r="B64" s="8">
        <v>0.66979999999999995</v>
      </c>
      <c r="C64" s="8">
        <v>0.68799999999999994</v>
      </c>
    </row>
    <row r="65" spans="1:3" x14ac:dyDescent="0.2">
      <c r="A65" s="7" t="s">
        <v>281</v>
      </c>
      <c r="B65" s="8">
        <v>0.78129999999999999</v>
      </c>
      <c r="C65" s="8">
        <v>0.89200000000000002</v>
      </c>
    </row>
    <row r="66" spans="1:3" x14ac:dyDescent="0.2">
      <c r="A66" s="7" t="s">
        <v>285</v>
      </c>
      <c r="B66" s="8">
        <v>0.60109999999999997</v>
      </c>
      <c r="C66" s="8">
        <v>0.625</v>
      </c>
    </row>
    <row r="67" spans="1:3" x14ac:dyDescent="0.2">
      <c r="A67" s="7" t="s">
        <v>289</v>
      </c>
      <c r="B67" s="8">
        <v>0.65410000000000001</v>
      </c>
      <c r="C67" s="8">
        <v>0.68799999999999994</v>
      </c>
    </row>
    <row r="68" spans="1:3" x14ac:dyDescent="0.2">
      <c r="A68" s="7" t="s">
        <v>293</v>
      </c>
      <c r="B68" s="8">
        <v>0.58030000000000004</v>
      </c>
      <c r="C68" s="8">
        <v>0.58199999999999996</v>
      </c>
    </row>
    <row r="69" spans="1:3" x14ac:dyDescent="0.2">
      <c r="A69" s="7" t="s">
        <v>297</v>
      </c>
      <c r="B69" s="8">
        <v>0</v>
      </c>
      <c r="C69" s="8">
        <v>0.53500000000000003</v>
      </c>
    </row>
    <row r="70" spans="1:3" x14ac:dyDescent="0.2">
      <c r="A70" s="7" t="s">
        <v>301</v>
      </c>
      <c r="B70" s="8">
        <v>0.73350000000000004</v>
      </c>
      <c r="C70" s="8">
        <v>0.8</v>
      </c>
    </row>
    <row r="71" spans="1:3" x14ac:dyDescent="0.2">
      <c r="A71" s="7" t="s">
        <v>305</v>
      </c>
      <c r="B71" s="8">
        <v>0.68889999999999996</v>
      </c>
      <c r="C71" s="8">
        <v>0.72399999999999998</v>
      </c>
    </row>
    <row r="72" spans="1:3" x14ac:dyDescent="0.2">
      <c r="A72" s="7" t="s">
        <v>309</v>
      </c>
      <c r="B72" s="8">
        <v>0.64559999999999995</v>
      </c>
      <c r="C72" s="8">
        <v>0.72099999999999997</v>
      </c>
    </row>
    <row r="73" spans="1:3" x14ac:dyDescent="0.2">
      <c r="A73" s="7" t="s">
        <v>313</v>
      </c>
      <c r="B73" s="8">
        <v>0.70140000000000002</v>
      </c>
      <c r="C73" s="8">
        <v>0.74099999999999999</v>
      </c>
    </row>
    <row r="74" spans="1:3" x14ac:dyDescent="0.2">
      <c r="A74" s="7" t="s">
        <v>317</v>
      </c>
      <c r="B74" s="8">
        <v>0.64470000000000005</v>
      </c>
      <c r="C74" s="8">
        <v>0.65600000000000003</v>
      </c>
    </row>
    <row r="75" spans="1:3" x14ac:dyDescent="0.2">
      <c r="A75" s="7" t="s">
        <v>321</v>
      </c>
      <c r="B75" s="8">
        <v>0.6109</v>
      </c>
      <c r="C75" s="8">
        <v>0.63800000000000001</v>
      </c>
    </row>
    <row r="76" spans="1:3" x14ac:dyDescent="0.2">
      <c r="A76" s="7" t="s">
        <v>325</v>
      </c>
      <c r="B76" s="8">
        <v>0.69279999999999997</v>
      </c>
      <c r="C76" s="8">
        <v>0.71</v>
      </c>
    </row>
    <row r="77" spans="1:3" x14ac:dyDescent="0.2">
      <c r="A77" s="7" t="s">
        <v>329</v>
      </c>
      <c r="B77" s="8">
        <v>0.64859999999999995</v>
      </c>
      <c r="C77" s="8">
        <v>0.69199999999999995</v>
      </c>
    </row>
    <row r="78" spans="1:3" x14ac:dyDescent="0.2">
      <c r="A78" s="7" t="s">
        <v>333</v>
      </c>
      <c r="B78" s="8">
        <v>0.61570000000000003</v>
      </c>
      <c r="C78" s="8">
        <v>0.68700000000000006</v>
      </c>
    </row>
    <row r="79" spans="1:3" x14ac:dyDescent="0.2">
      <c r="A79" s="7" t="s">
        <v>337</v>
      </c>
      <c r="B79" s="8">
        <v>0.6341</v>
      </c>
      <c r="C79" s="8">
        <v>0.621</v>
      </c>
    </row>
    <row r="80" spans="1:3" x14ac:dyDescent="0.2">
      <c r="A80" s="7" t="s">
        <v>341</v>
      </c>
      <c r="B80" s="8">
        <v>0.67420000000000002</v>
      </c>
      <c r="C80" s="8">
        <v>0.68100000000000005</v>
      </c>
    </row>
    <row r="81" spans="1:3" x14ac:dyDescent="0.2">
      <c r="A81" s="7" t="s">
        <v>345</v>
      </c>
      <c r="B81" s="8">
        <v>0</v>
      </c>
      <c r="C81" s="8">
        <v>0.75</v>
      </c>
    </row>
    <row r="82" spans="1:3" x14ac:dyDescent="0.2">
      <c r="A82" s="7" t="s">
        <v>349</v>
      </c>
      <c r="B82" s="8">
        <v>0.70909999999999995</v>
      </c>
      <c r="C82" s="8">
        <v>0.77800000000000002</v>
      </c>
    </row>
    <row r="83" spans="1:3" x14ac:dyDescent="0.2">
      <c r="A83" s="7" t="s">
        <v>353</v>
      </c>
      <c r="B83" s="8">
        <v>0</v>
      </c>
      <c r="C83" s="8">
        <v>0.63800000000000001</v>
      </c>
    </row>
    <row r="84" spans="1:3" x14ac:dyDescent="0.2">
      <c r="A84" s="7" t="s">
        <v>357</v>
      </c>
      <c r="B84" s="8">
        <v>0.68069999999999997</v>
      </c>
      <c r="C84" s="8">
        <v>0.69799999999999995</v>
      </c>
    </row>
    <row r="85" spans="1:3" x14ac:dyDescent="0.2">
      <c r="A85" s="7" t="s">
        <v>361</v>
      </c>
      <c r="B85" s="8">
        <v>0</v>
      </c>
      <c r="C85" s="8">
        <v>0.69299999999999995</v>
      </c>
    </row>
    <row r="86" spans="1:3" x14ac:dyDescent="0.2">
      <c r="A86" s="7" t="s">
        <v>365</v>
      </c>
      <c r="B86" s="8">
        <v>0.7077</v>
      </c>
      <c r="C86" s="8">
        <v>0.80400000000000005</v>
      </c>
    </row>
    <row r="87" spans="1:3" x14ac:dyDescent="0.2">
      <c r="A87" s="7" t="s">
        <v>369</v>
      </c>
      <c r="B87" s="8">
        <v>0.66710000000000003</v>
      </c>
      <c r="C87" s="8">
        <v>0.72599999999999998</v>
      </c>
    </row>
    <row r="88" spans="1:3" x14ac:dyDescent="0.2">
      <c r="A88" s="7" t="s">
        <v>373</v>
      </c>
      <c r="B88" s="8">
        <v>0.63849999999999996</v>
      </c>
      <c r="C88" s="8">
        <v>0.72499999999999998</v>
      </c>
    </row>
    <row r="89" spans="1:3" x14ac:dyDescent="0.2">
      <c r="A89" s="7" t="s">
        <v>377</v>
      </c>
      <c r="B89" s="8">
        <v>0.64370000000000005</v>
      </c>
      <c r="C89" s="8">
        <v>0.67100000000000004</v>
      </c>
    </row>
    <row r="90" spans="1:3" x14ac:dyDescent="0.2">
      <c r="A90" s="7" t="s">
        <v>381</v>
      </c>
      <c r="B90" s="8">
        <v>0.65090000000000003</v>
      </c>
      <c r="C90" s="8">
        <v>0.67600000000000005</v>
      </c>
    </row>
    <row r="91" spans="1:3" x14ac:dyDescent="0.2">
      <c r="A91" s="7" t="s">
        <v>385</v>
      </c>
      <c r="B91" s="8">
        <v>0</v>
      </c>
      <c r="C91" s="8">
        <v>0.64200000000000002</v>
      </c>
    </row>
    <row r="92" spans="1:3" x14ac:dyDescent="0.2">
      <c r="A92" s="7" t="s">
        <v>389</v>
      </c>
      <c r="B92" s="8">
        <v>0.59960000000000002</v>
      </c>
      <c r="C92" s="8">
        <v>0.59099999999999997</v>
      </c>
    </row>
    <row r="93" spans="1:3" x14ac:dyDescent="0.2">
      <c r="A93" s="7" t="s">
        <v>393</v>
      </c>
      <c r="B93" s="8">
        <v>0.65180000000000005</v>
      </c>
      <c r="C93" s="8">
        <v>0.70299999999999996</v>
      </c>
    </row>
    <row r="94" spans="1:3" x14ac:dyDescent="0.2">
      <c r="A94" s="7" t="s">
        <v>397</v>
      </c>
      <c r="B94" s="8">
        <v>0.58350000000000002</v>
      </c>
      <c r="C94" s="8">
        <v>0.60599999999999998</v>
      </c>
    </row>
    <row r="95" spans="1:3" x14ac:dyDescent="0.2">
      <c r="A95" s="7" t="s">
        <v>401</v>
      </c>
      <c r="B95" s="8">
        <v>0.63280000000000003</v>
      </c>
      <c r="C95" s="8">
        <v>0.67900000000000005</v>
      </c>
    </row>
    <row r="96" spans="1:3" x14ac:dyDescent="0.2">
      <c r="A96" s="7" t="s">
        <v>405</v>
      </c>
      <c r="B96" s="8">
        <v>0.6462</v>
      </c>
      <c r="C96" s="8">
        <v>0.75700000000000001</v>
      </c>
    </row>
    <row r="97" spans="1:3" x14ac:dyDescent="0.2">
      <c r="A97" s="7" t="s">
        <v>409</v>
      </c>
      <c r="B97" s="8">
        <v>0.71279999999999999</v>
      </c>
      <c r="C97" s="8">
        <v>0.76800000000000002</v>
      </c>
    </row>
    <row r="98" spans="1:3" x14ac:dyDescent="0.2">
      <c r="A98" s="7" t="s">
        <v>413</v>
      </c>
      <c r="B98" s="8">
        <v>0.68210000000000004</v>
      </c>
      <c r="C98" s="8">
        <v>0.71599999999999997</v>
      </c>
    </row>
    <row r="99" spans="1:3" x14ac:dyDescent="0.2">
      <c r="A99" s="7" t="s">
        <v>417</v>
      </c>
      <c r="B99" s="8">
        <v>0</v>
      </c>
      <c r="C99" s="8">
        <v>0.73199999999999998</v>
      </c>
    </row>
    <row r="100" spans="1:3" x14ac:dyDescent="0.2">
      <c r="A100" s="7" t="s">
        <v>421</v>
      </c>
      <c r="B100" s="8">
        <v>0.5827</v>
      </c>
      <c r="C100" s="8">
        <v>0.61199999999999999</v>
      </c>
    </row>
    <row r="101" spans="1:3" x14ac:dyDescent="0.2">
      <c r="A101" s="7" t="s">
        <v>425</v>
      </c>
      <c r="B101" s="8">
        <v>0</v>
      </c>
      <c r="C101" s="8">
        <v>0.75800000000000001</v>
      </c>
    </row>
    <row r="102" spans="1:3" x14ac:dyDescent="0.2">
      <c r="A102" s="7" t="s">
        <v>429</v>
      </c>
      <c r="B102" s="8">
        <v>0</v>
      </c>
      <c r="C102" s="8">
        <v>0.68100000000000005</v>
      </c>
    </row>
    <row r="103" spans="1:3" x14ac:dyDescent="0.2">
      <c r="A103" s="7" t="s">
        <v>436</v>
      </c>
      <c r="B103" s="8">
        <v>0.54779999999999995</v>
      </c>
      <c r="C103" s="8">
        <v>0.68300000000000005</v>
      </c>
    </row>
    <row r="104" spans="1:3" x14ac:dyDescent="0.2">
      <c r="A104" s="7" t="s">
        <v>440</v>
      </c>
      <c r="B104" s="8">
        <v>0.72499999999999998</v>
      </c>
      <c r="C104" s="8">
        <v>0.76200000000000001</v>
      </c>
    </row>
    <row r="105" spans="1:3" x14ac:dyDescent="0.2">
      <c r="A105" s="7" t="s">
        <v>444</v>
      </c>
      <c r="B105" s="8">
        <v>0.75090000000000001</v>
      </c>
      <c r="C105" s="8">
        <v>0.84</v>
      </c>
    </row>
    <row r="106" spans="1:3" x14ac:dyDescent="0.2">
      <c r="A106" s="7" t="s">
        <v>448</v>
      </c>
      <c r="B106" s="8">
        <v>0.65659999999999996</v>
      </c>
      <c r="C106" s="8">
        <v>0.79600000000000004</v>
      </c>
    </row>
    <row r="107" spans="1:3" x14ac:dyDescent="0.2">
      <c r="A107" s="7" t="s">
        <v>452</v>
      </c>
      <c r="B107" s="8">
        <v>0.61040000000000005</v>
      </c>
      <c r="C107" s="8">
        <v>0.629</v>
      </c>
    </row>
    <row r="108" spans="1:3" x14ac:dyDescent="0.2">
      <c r="A108" s="7" t="s">
        <v>456</v>
      </c>
      <c r="B108" s="8">
        <v>0.61040000000000005</v>
      </c>
      <c r="C108" s="8">
        <v>0.627</v>
      </c>
    </row>
    <row r="109" spans="1:3" x14ac:dyDescent="0.2">
      <c r="A109" s="7" t="s">
        <v>460</v>
      </c>
      <c r="B109" s="8">
        <v>0.69830000000000003</v>
      </c>
      <c r="C109" s="8">
        <v>0.71499999999999997</v>
      </c>
    </row>
    <row r="110" spans="1:3" x14ac:dyDescent="0.2">
      <c r="A110" s="7" t="s">
        <v>464</v>
      </c>
      <c r="B110" s="8">
        <v>0.7994</v>
      </c>
      <c r="C110" s="8">
        <v>0.84899999999999998</v>
      </c>
    </row>
    <row r="111" spans="1:3" x14ac:dyDescent="0.2">
      <c r="A111" s="7" t="s">
        <v>468</v>
      </c>
      <c r="B111" s="8">
        <v>0</v>
      </c>
      <c r="C111" s="8">
        <v>0.60799999999999998</v>
      </c>
    </row>
    <row r="112" spans="1:3" x14ac:dyDescent="0.2">
      <c r="A112" s="7" t="s">
        <v>662</v>
      </c>
      <c r="B112" s="8">
        <v>0.69350000000000001</v>
      </c>
      <c r="C112" s="8">
        <v>0.73699999999999999</v>
      </c>
    </row>
    <row r="113" spans="1:3" x14ac:dyDescent="0.2">
      <c r="A113" s="7" t="s">
        <v>472</v>
      </c>
      <c r="B113" s="8">
        <v>0.54339999999999999</v>
      </c>
      <c r="C113" s="8">
        <v>0.55600000000000005</v>
      </c>
    </row>
    <row r="114" spans="1:3" x14ac:dyDescent="0.2">
      <c r="A114" s="7" t="s">
        <v>480</v>
      </c>
      <c r="B114" s="8">
        <v>0</v>
      </c>
      <c r="C114" s="8">
        <v>0.63500000000000001</v>
      </c>
    </row>
    <row r="115" spans="1:3" x14ac:dyDescent="0.2">
      <c r="A115" s="7" t="s">
        <v>484</v>
      </c>
      <c r="B115" s="8">
        <v>0.65559999999999996</v>
      </c>
      <c r="C115" s="8">
        <v>0.70199999999999996</v>
      </c>
    </row>
    <row r="116" spans="1:3" x14ac:dyDescent="0.2">
      <c r="A116" s="7" t="s">
        <v>488</v>
      </c>
      <c r="B116" s="8">
        <v>0.66190000000000004</v>
      </c>
      <c r="C116" s="8">
        <v>0.72099999999999997</v>
      </c>
    </row>
    <row r="117" spans="1:3" x14ac:dyDescent="0.2">
      <c r="A117" s="7" t="s">
        <v>492</v>
      </c>
      <c r="B117" s="8">
        <v>0.75160000000000005</v>
      </c>
      <c r="C117" s="8">
        <v>0.78400000000000003</v>
      </c>
    </row>
    <row r="118" spans="1:3" x14ac:dyDescent="0.2">
      <c r="A118" s="7" t="s">
        <v>496</v>
      </c>
      <c r="B118" s="8">
        <v>0.68020000000000003</v>
      </c>
      <c r="C118" s="8">
        <v>0.71299999999999997</v>
      </c>
    </row>
    <row r="119" spans="1:3" x14ac:dyDescent="0.2">
      <c r="A119" s="7" t="s">
        <v>500</v>
      </c>
      <c r="B119" s="8">
        <v>0.69220000000000004</v>
      </c>
      <c r="C119" s="8">
        <v>0.77500000000000002</v>
      </c>
    </row>
    <row r="120" spans="1:3" x14ac:dyDescent="0.2">
      <c r="A120" s="7" t="s">
        <v>504</v>
      </c>
      <c r="B120" s="8">
        <v>0</v>
      </c>
      <c r="C120" s="8">
        <v>0.624</v>
      </c>
    </row>
    <row r="121" spans="1:3" x14ac:dyDescent="0.2">
      <c r="A121" s="7" t="s">
        <v>508</v>
      </c>
      <c r="B121" s="8">
        <v>0.67969999999999997</v>
      </c>
      <c r="C121" s="8">
        <v>0.7</v>
      </c>
    </row>
    <row r="122" spans="1:3" x14ac:dyDescent="0.2">
      <c r="A122" s="7" t="s">
        <v>512</v>
      </c>
      <c r="B122" s="8">
        <v>0.67700000000000005</v>
      </c>
      <c r="C122" s="8">
        <v>0.70799999999999996</v>
      </c>
    </row>
    <row r="123" spans="1:3" x14ac:dyDescent="0.2">
      <c r="A123" s="7" t="s">
        <v>516</v>
      </c>
      <c r="B123" s="8">
        <v>0</v>
      </c>
      <c r="C123" s="8">
        <v>0.80500000000000005</v>
      </c>
    </row>
    <row r="124" spans="1:3" x14ac:dyDescent="0.2">
      <c r="A124" s="7" t="s">
        <v>520</v>
      </c>
      <c r="B124" s="8">
        <v>0.5242</v>
      </c>
      <c r="C124" s="8">
        <v>0.60299999999999998</v>
      </c>
    </row>
    <row r="125" spans="1:3" x14ac:dyDescent="0.2">
      <c r="A125" s="7" t="s">
        <v>524</v>
      </c>
      <c r="B125" s="8">
        <v>0</v>
      </c>
      <c r="C125" s="8">
        <v>0.68400000000000005</v>
      </c>
    </row>
    <row r="126" spans="1:3" x14ac:dyDescent="0.2">
      <c r="A126" s="7" t="s">
        <v>528</v>
      </c>
      <c r="B126" s="8">
        <v>0</v>
      </c>
      <c r="C126" s="8">
        <v>0.78</v>
      </c>
    </row>
    <row r="127" spans="1:3" x14ac:dyDescent="0.2">
      <c r="A127" s="7" t="s">
        <v>532</v>
      </c>
      <c r="B127" s="8">
        <v>0</v>
      </c>
      <c r="C127" s="8">
        <v>0.65500000000000003</v>
      </c>
    </row>
    <row r="128" spans="1:3" x14ac:dyDescent="0.2">
      <c r="A128" s="7" t="s">
        <v>536</v>
      </c>
      <c r="B128" s="8">
        <v>0.65500000000000003</v>
      </c>
      <c r="C128" s="8">
        <v>0.72699999999999998</v>
      </c>
    </row>
    <row r="129" spans="1:3" x14ac:dyDescent="0.2">
      <c r="A129" s="7" t="s">
        <v>540</v>
      </c>
      <c r="B129" s="8">
        <v>0.67569999999999997</v>
      </c>
      <c r="C129" s="8">
        <v>0.71199999999999997</v>
      </c>
    </row>
    <row r="130" spans="1:3" x14ac:dyDescent="0.2">
      <c r="A130" s="7" t="s">
        <v>544</v>
      </c>
      <c r="B130" s="8">
        <v>0.67449999999999999</v>
      </c>
      <c r="C130" s="8">
        <v>0.74099999999999999</v>
      </c>
    </row>
    <row r="131" spans="1:3" x14ac:dyDescent="0.2">
      <c r="A131" s="7" t="s">
        <v>548</v>
      </c>
      <c r="B131" s="8">
        <v>0.71250000000000002</v>
      </c>
      <c r="C131" s="8">
        <v>0.78100000000000003</v>
      </c>
    </row>
    <row r="132" spans="1:3" x14ac:dyDescent="0.2">
      <c r="A132" s="7" t="s">
        <v>552</v>
      </c>
      <c r="B132" s="8">
        <v>0.7319</v>
      </c>
      <c r="C132" s="8">
        <v>0.78800000000000003</v>
      </c>
    </row>
    <row r="133" spans="1:3" x14ac:dyDescent="0.2">
      <c r="A133" s="7" t="s">
        <v>556</v>
      </c>
      <c r="B133" s="8">
        <v>0.71989999999999998</v>
      </c>
      <c r="C133" s="8">
        <v>0.67</v>
      </c>
    </row>
    <row r="134" spans="1:3" x14ac:dyDescent="0.2">
      <c r="A134" s="7" t="s">
        <v>663</v>
      </c>
      <c r="B134" s="8">
        <v>0</v>
      </c>
      <c r="C134" s="8">
        <v>0.72899999999999998</v>
      </c>
    </row>
    <row r="135" spans="1:3" x14ac:dyDescent="0.2">
      <c r="A135" s="7" t="s">
        <v>564</v>
      </c>
      <c r="B135" s="8">
        <v>0.81330000000000002</v>
      </c>
      <c r="C135" s="8">
        <v>0.82299999999999995</v>
      </c>
    </row>
    <row r="136" spans="1:3" x14ac:dyDescent="0.2">
      <c r="A136" s="7" t="s">
        <v>568</v>
      </c>
      <c r="B136" s="8">
        <v>0.69969999999999999</v>
      </c>
      <c r="C136" s="8">
        <v>0.79800000000000004</v>
      </c>
    </row>
    <row r="137" spans="1:3" x14ac:dyDescent="0.2">
      <c r="A137" s="7" t="s">
        <v>572</v>
      </c>
      <c r="B137" s="8">
        <v>0</v>
      </c>
      <c r="C137" s="8">
        <v>0.56799999999999995</v>
      </c>
    </row>
    <row r="138" spans="1:3" x14ac:dyDescent="0.2">
      <c r="A138" s="7" t="s">
        <v>576</v>
      </c>
      <c r="B138" s="8">
        <v>0</v>
      </c>
      <c r="C138" s="8">
        <v>0.65</v>
      </c>
    </row>
    <row r="139" spans="1:3" x14ac:dyDescent="0.2">
      <c r="A139" s="7" t="s">
        <v>580</v>
      </c>
      <c r="B139" s="8">
        <v>0.70379999999999998</v>
      </c>
      <c r="C139" s="8">
        <v>0.70699999999999996</v>
      </c>
    </row>
    <row r="140" spans="1:3" x14ac:dyDescent="0.2">
      <c r="A140" s="7" t="s">
        <v>584</v>
      </c>
      <c r="B140" s="8">
        <v>0.68310000000000004</v>
      </c>
      <c r="C140" s="8">
        <v>0.71</v>
      </c>
    </row>
    <row r="141" spans="1:3" x14ac:dyDescent="0.2">
      <c r="A141" s="7" t="s">
        <v>588</v>
      </c>
      <c r="B141" s="8">
        <v>0</v>
      </c>
      <c r="C141" s="8">
        <v>0.72</v>
      </c>
    </row>
    <row r="142" spans="1:3" x14ac:dyDescent="0.2">
      <c r="A142" s="7" t="s">
        <v>592</v>
      </c>
      <c r="B142" s="8">
        <v>0</v>
      </c>
      <c r="C142" s="8">
        <v>0.68300000000000005</v>
      </c>
    </row>
    <row r="143" spans="1:3" x14ac:dyDescent="0.2">
      <c r="A143" s="7" t="s">
        <v>596</v>
      </c>
      <c r="B143" s="8">
        <v>0.67969999999999997</v>
      </c>
      <c r="C143" s="8">
        <v>0.749</v>
      </c>
    </row>
    <row r="144" spans="1:3" x14ac:dyDescent="0.2">
      <c r="A144" s="7" t="s">
        <v>600</v>
      </c>
      <c r="B144" s="8">
        <v>0</v>
      </c>
      <c r="C144" s="8">
        <v>0.64900000000000002</v>
      </c>
    </row>
    <row r="145" spans="1:3" x14ac:dyDescent="0.2">
      <c r="A145" s="7" t="s">
        <v>604</v>
      </c>
      <c r="B145" s="8">
        <v>0.58499999999999996</v>
      </c>
      <c r="C145" s="8">
        <v>0.63800000000000001</v>
      </c>
    </row>
    <row r="146" spans="1:3" x14ac:dyDescent="0.2">
      <c r="A146" s="7" t="s">
        <v>608</v>
      </c>
      <c r="B146" s="8">
        <v>0.67969999999999997</v>
      </c>
      <c r="C146" s="8">
        <v>0.71699999999999997</v>
      </c>
    </row>
    <row r="147" spans="1:3" x14ac:dyDescent="0.2">
      <c r="A147" s="7" t="s">
        <v>612</v>
      </c>
      <c r="B147" s="8">
        <v>0.67969999999999997</v>
      </c>
      <c r="C147" s="8">
        <v>0.71399999999999997</v>
      </c>
    </row>
    <row r="148" spans="1:3" x14ac:dyDescent="0.2">
      <c r="A148" s="7" t="s">
        <v>616</v>
      </c>
      <c r="B148" s="8">
        <v>0.59189999999999998</v>
      </c>
      <c r="C148" s="8">
        <v>0.71599999999999997</v>
      </c>
    </row>
    <row r="149" spans="1:3" x14ac:dyDescent="0.2">
      <c r="A149" s="7" t="s">
        <v>620</v>
      </c>
      <c r="B149" s="8">
        <v>0.73650000000000004</v>
      </c>
      <c r="C149" s="8">
        <v>0.77500000000000002</v>
      </c>
    </row>
    <row r="150" spans="1:3" x14ac:dyDescent="0.2">
      <c r="A150" s="7" t="s">
        <v>624</v>
      </c>
      <c r="B150" s="8">
        <v>0.70420000000000005</v>
      </c>
      <c r="C150" s="8">
        <v>0.76300000000000001</v>
      </c>
    </row>
    <row r="151" spans="1:3" x14ac:dyDescent="0.2">
      <c r="A151" s="7" t="s">
        <v>628</v>
      </c>
      <c r="B151" s="8">
        <v>0.65490000000000004</v>
      </c>
      <c r="C151" s="8">
        <v>0.70199999999999996</v>
      </c>
    </row>
    <row r="152" spans="1:3" x14ac:dyDescent="0.2">
      <c r="A152" s="7" t="s">
        <v>632</v>
      </c>
      <c r="B152" s="8">
        <v>0</v>
      </c>
      <c r="C152" s="8">
        <v>0.625</v>
      </c>
    </row>
    <row r="153" spans="1:3" x14ac:dyDescent="0.2">
      <c r="A153" s="7" t="s">
        <v>636</v>
      </c>
      <c r="B153" s="8">
        <v>0.66639999999999999</v>
      </c>
      <c r="C153" s="8">
        <v>0.69899999999999995</v>
      </c>
    </row>
    <row r="154" spans="1:3" x14ac:dyDescent="0.2">
      <c r="A154" s="7" t="s">
        <v>664</v>
      </c>
      <c r="B154" s="8">
        <v>0</v>
      </c>
      <c r="C154" s="8">
        <v>0.70099999999999996</v>
      </c>
    </row>
    <row r="155" spans="1:3" x14ac:dyDescent="0.2">
      <c r="A155" s="7" t="s">
        <v>643</v>
      </c>
      <c r="B155" s="8">
        <v>0.45950000000000002</v>
      </c>
      <c r="C155" s="8">
        <v>0.49199999999999999</v>
      </c>
    </row>
    <row r="156" spans="1:3" x14ac:dyDescent="0.2">
      <c r="A156" s="7" t="s">
        <v>647</v>
      </c>
      <c r="B156" s="8">
        <v>0.63600000000000001</v>
      </c>
      <c r="C156" s="8">
        <v>0.72599999999999998</v>
      </c>
    </row>
    <row r="157" spans="1:3" x14ac:dyDescent="0.2">
      <c r="A157" s="7" t="s">
        <v>651</v>
      </c>
      <c r="B157" s="8">
        <v>0</v>
      </c>
      <c r="C157" s="8">
        <v>0.73199999999999998</v>
      </c>
    </row>
  </sheetData>
  <phoneticPr fontId="6" type="noConversion"/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30381D-9B35-254F-8D17-14C02125E4B3}">
  <dimension ref="A1:H157"/>
  <sheetViews>
    <sheetView tabSelected="1" topLeftCell="A3" workbookViewId="0">
      <selection activeCell="G8" sqref="G8"/>
    </sheetView>
  </sheetViews>
  <sheetFormatPr baseColWidth="10" defaultRowHeight="16" x14ac:dyDescent="0.2"/>
  <cols>
    <col min="1" max="1" width="23.33203125" customWidth="1"/>
    <col min="4" max="4" width="10.83203125" style="9"/>
    <col min="6" max="6" width="18.1640625" bestFit="1" customWidth="1"/>
  </cols>
  <sheetData>
    <row r="1" spans="1:8" x14ac:dyDescent="0.2">
      <c r="A1" t="s">
        <v>682</v>
      </c>
      <c r="B1" t="s">
        <v>683</v>
      </c>
      <c r="C1" t="s">
        <v>684</v>
      </c>
      <c r="D1" s="9" t="s">
        <v>685</v>
      </c>
      <c r="E1" t="s">
        <v>690</v>
      </c>
      <c r="F1" t="s">
        <v>798</v>
      </c>
    </row>
    <row r="2" spans="1:8" hidden="1" x14ac:dyDescent="0.2">
      <c r="A2" s="7" t="s">
        <v>37</v>
      </c>
      <c r="B2" s="8">
        <v>0</v>
      </c>
      <c r="C2" s="8">
        <v>0.44400000000000001</v>
      </c>
      <c r="D2" s="9" t="e">
        <f>(Таблица13[[#This Row],[2021]]/Таблица13[[#This Row],[2006]]*100-100)/100</f>
        <v>#DIV/0!</v>
      </c>
      <c r="E2" s="1" t="s">
        <v>34</v>
      </c>
      <c r="F2" t="str">
        <f>VLOOKUP(Таблица13[[#This Row],[country]], Таблица4[#All], 2,FALSE)</f>
        <v>Asia &amp; Pacific</v>
      </c>
    </row>
    <row r="3" spans="1:8" x14ac:dyDescent="0.2">
      <c r="A3" s="7" t="s">
        <v>436</v>
      </c>
      <c r="B3" s="8">
        <v>0.54779999999999995</v>
      </c>
      <c r="C3" s="8">
        <v>0.68300000000000005</v>
      </c>
      <c r="D3" s="9">
        <f>(Таблица13[[#This Row],[2021]]/Таблица13[[#This Row],[2006]]*100-100)/100</f>
        <v>0.24680540343190954</v>
      </c>
      <c r="E3" s="1" t="s">
        <v>433</v>
      </c>
      <c r="F3" t="str">
        <f>VLOOKUP(Таблица13[[#This Row],[country]], Таблица4[#All], 2,FALSE)</f>
        <v>Asia &amp; Pacific</v>
      </c>
      <c r="H3" t="s">
        <v>801</v>
      </c>
    </row>
    <row r="4" spans="1:8" x14ac:dyDescent="0.2">
      <c r="A4" s="7" t="s">
        <v>448</v>
      </c>
      <c r="B4" s="8">
        <v>0.65659999999999996</v>
      </c>
      <c r="C4" s="8">
        <v>0.79600000000000004</v>
      </c>
      <c r="D4" s="9">
        <f>(Таблица13[[#This Row],[2021]]/Таблица13[[#This Row],[2006]]*100-100)/100</f>
        <v>0.21230581784952804</v>
      </c>
      <c r="E4" s="1" t="s">
        <v>445</v>
      </c>
      <c r="F4" t="str">
        <f>VLOOKUP(Таблица13[[#This Row],[country]], Таблица4[#All], 2,FALSE)</f>
        <v>South/Latin America</v>
      </c>
    </row>
    <row r="5" spans="1:8" hidden="1" x14ac:dyDescent="0.2">
      <c r="A5" s="7" t="s">
        <v>49</v>
      </c>
      <c r="B5" s="8">
        <v>0</v>
      </c>
      <c r="C5" s="8">
        <v>0.65700000000000003</v>
      </c>
      <c r="D5" s="9" t="e">
        <f>(Таблица13[[#This Row],[2021]]/Таблица13[[#This Row],[2006]]*100-100)/100</f>
        <v>#DIV/0!</v>
      </c>
      <c r="E5" s="1" t="s">
        <v>46</v>
      </c>
      <c r="F5" t="str">
        <f>VLOOKUP(Таблица13[[#This Row],[country]], Таблица4[#All], 2,FALSE)</f>
        <v>Africa</v>
      </c>
    </row>
    <row r="6" spans="1:8" x14ac:dyDescent="0.2">
      <c r="A6" s="7" t="s">
        <v>616</v>
      </c>
      <c r="B6" s="8">
        <v>0.59189999999999998</v>
      </c>
      <c r="C6" s="8">
        <v>0.71599999999999997</v>
      </c>
      <c r="D6" s="9">
        <f>(Таблица13[[#This Row],[2021]]/Таблица13[[#This Row],[2006]]*100-100)/100</f>
        <v>0.20966379455989184</v>
      </c>
      <c r="E6" s="1" t="s">
        <v>613</v>
      </c>
      <c r="F6" t="str">
        <f>VLOOKUP(Таблица13[[#This Row],[country]], Таблица4[#All], 2,FALSE)</f>
        <v>Middle east</v>
      </c>
    </row>
    <row r="7" spans="1:8" hidden="1" x14ac:dyDescent="0.2">
      <c r="A7" s="7" t="s">
        <v>57</v>
      </c>
      <c r="B7" s="8">
        <v>0</v>
      </c>
      <c r="C7" s="8">
        <v>0.67300000000000004</v>
      </c>
      <c r="D7" s="9" t="e">
        <f>(Таблица13[[#This Row],[2021]]/Таблица13[[#This Row],[2006]]*100-100)/100</f>
        <v>#DIV/0!</v>
      </c>
      <c r="E7" s="1" t="s">
        <v>54</v>
      </c>
      <c r="F7" t="str">
        <f>VLOOKUP(Таблица13[[#This Row],[country]], Таблица4[#All], 2,FALSE)</f>
        <v>Europe</v>
      </c>
    </row>
    <row r="8" spans="1:8" x14ac:dyDescent="0.2">
      <c r="A8" s="7" t="s">
        <v>237</v>
      </c>
      <c r="B8" s="8">
        <v>0.65200000000000002</v>
      </c>
      <c r="C8" s="8">
        <v>0.78400000000000003</v>
      </c>
      <c r="D8" s="9">
        <f>(Таблица13[[#This Row],[2021]]/Таблица13[[#This Row],[2006]]*100-100)/100</f>
        <v>0.20245398773006129</v>
      </c>
      <c r="E8" s="1" t="s">
        <v>234</v>
      </c>
      <c r="F8" t="str">
        <f>VLOOKUP(Таблица13[[#This Row],[country]], Таблица4[#All], 2,FALSE)</f>
        <v>Europe</v>
      </c>
    </row>
    <row r="9" spans="1:8" x14ac:dyDescent="0.2">
      <c r="A9" s="7" t="s">
        <v>145</v>
      </c>
      <c r="B9" s="8">
        <v>0.58650000000000002</v>
      </c>
      <c r="C9" s="8">
        <v>0.69199999999999995</v>
      </c>
      <c r="D9" s="9">
        <f>(Таблица13[[#This Row],[2021]]/Таблица13[[#This Row],[2006]]*100-100)/100</f>
        <v>0.17988064791133837</v>
      </c>
      <c r="E9" s="1" t="s">
        <v>142</v>
      </c>
      <c r="F9" t="str">
        <f>VLOOKUP(Таблица13[[#This Row],[country]], Таблица4[#All], 2,FALSE)</f>
        <v>Africa</v>
      </c>
    </row>
    <row r="10" spans="1:8" hidden="1" x14ac:dyDescent="0.2">
      <c r="A10" s="7" t="s">
        <v>69</v>
      </c>
      <c r="B10" s="8">
        <v>0</v>
      </c>
      <c r="C10" s="8">
        <v>0.68799999999999994</v>
      </c>
      <c r="D10" s="9" t="e">
        <f>(Таблица13[[#This Row],[2021]]/Таблица13[[#This Row],[2006]]*100-100)/100</f>
        <v>#DIV/0!</v>
      </c>
      <c r="E10" s="1" t="s">
        <v>66</v>
      </c>
      <c r="F10" t="str">
        <f>VLOOKUP(Таблица13[[#This Row],[country]], Таблица4[#All], 2,FALSE)</f>
        <v>Asia &amp; Pacific</v>
      </c>
    </row>
    <row r="11" spans="1:8" hidden="1" x14ac:dyDescent="0.2">
      <c r="A11" s="7" t="s">
        <v>73</v>
      </c>
      <c r="B11" s="8">
        <v>0</v>
      </c>
      <c r="C11" s="8">
        <v>0.72499999999999998</v>
      </c>
      <c r="D11" s="9" t="e">
        <f>(Таблица13[[#This Row],[2021]]/Таблица13[[#This Row],[2006]]*100-100)/100</f>
        <v>#DIV/0!</v>
      </c>
      <c r="E11" s="1" t="s">
        <v>70</v>
      </c>
      <c r="F11" t="str">
        <f>VLOOKUP(Таблица13[[#This Row],[country]], Таблица4[#All], 2,FALSE)</f>
        <v>South/Latin America</v>
      </c>
    </row>
    <row r="12" spans="1:8" x14ac:dyDescent="0.2">
      <c r="A12" s="7" t="s">
        <v>688</v>
      </c>
      <c r="B12" s="8">
        <v>0.68640000000000001</v>
      </c>
      <c r="C12" s="8">
        <v>0.80900000000000005</v>
      </c>
      <c r="D12" s="9">
        <f>(Таблица13[[#This Row],[2021]]/Таблица13[[#This Row],[2006]]*100-100)/100</f>
        <v>0.17861305361305368</v>
      </c>
      <c r="E12" s="1" t="s">
        <v>652</v>
      </c>
      <c r="F12" t="str">
        <f>VLOOKUP(Таблица13[[#This Row],[country]], Таблица4[#All], 2,FALSE)</f>
        <v>Africa</v>
      </c>
    </row>
    <row r="13" spans="1:8" x14ac:dyDescent="0.2">
      <c r="A13" s="7" t="s">
        <v>405</v>
      </c>
      <c r="B13" s="8">
        <v>0.6462</v>
      </c>
      <c r="C13" s="8">
        <v>0.75700000000000001</v>
      </c>
      <c r="D13" s="9">
        <f>(Таблица13[[#This Row],[2021]]/Таблица13[[#This Row],[2006]]*100-100)/100</f>
        <v>0.17146394305168683</v>
      </c>
      <c r="E13" s="1" t="s">
        <v>402</v>
      </c>
      <c r="F13" t="str">
        <f>VLOOKUP(Таблица13[[#This Row],[country]], Таблица4[#All], 2,FALSE)</f>
        <v>South/Latin America</v>
      </c>
    </row>
    <row r="14" spans="1:8" hidden="1" x14ac:dyDescent="0.2">
      <c r="A14" s="7" t="s">
        <v>85</v>
      </c>
      <c r="B14" s="8">
        <v>0</v>
      </c>
      <c r="C14" s="8">
        <v>0.76900000000000002</v>
      </c>
      <c r="D14" s="9" t="e">
        <f>(Таблица13[[#This Row],[2021]]/Таблица13[[#This Row],[2006]]*100-100)/100</f>
        <v>#DIV/0!</v>
      </c>
      <c r="E14" s="1" t="s">
        <v>82</v>
      </c>
      <c r="F14" t="str">
        <f>VLOOKUP(Таблица13[[#This Row],[country]], Таблица4[#All], 2,FALSE)</f>
        <v>South/Latin America</v>
      </c>
    </row>
    <row r="15" spans="1:8" hidden="1" x14ac:dyDescent="0.2">
      <c r="A15" s="7" t="s">
        <v>89</v>
      </c>
      <c r="B15" s="8">
        <v>0</v>
      </c>
      <c r="C15" s="8">
        <v>0.75800000000000001</v>
      </c>
      <c r="D15" s="9" t="e">
        <f>(Таблица13[[#This Row],[2021]]/Таблица13[[#This Row],[2006]]*100-100)/100</f>
        <v>#DIV/0!</v>
      </c>
      <c r="E15" s="1" t="s">
        <v>86</v>
      </c>
      <c r="F15" t="str">
        <f>VLOOKUP(Таблица13[[#This Row],[country]], Таблица4[#All], 2,FALSE)</f>
        <v>Europe</v>
      </c>
    </row>
    <row r="16" spans="1:8" x14ac:dyDescent="0.2">
      <c r="A16" s="7" t="s">
        <v>41</v>
      </c>
      <c r="B16" s="8">
        <v>0.66069999999999995</v>
      </c>
      <c r="C16" s="8">
        <v>0.77</v>
      </c>
      <c r="D16" s="9">
        <f>(Таблица13[[#This Row],[2021]]/Таблица13[[#This Row],[2006]]*100-100)/100</f>
        <v>0.16543060390494929</v>
      </c>
      <c r="E16" s="1" t="s">
        <v>38</v>
      </c>
      <c r="F16" t="str">
        <f>VLOOKUP(Таблица13[[#This Row],[country]], Таблица4[#All], 2,FALSE)</f>
        <v>Europe</v>
      </c>
    </row>
    <row r="17" spans="1:6" hidden="1" x14ac:dyDescent="0.2">
      <c r="A17" s="7" t="s">
        <v>97</v>
      </c>
      <c r="B17" s="8">
        <v>0</v>
      </c>
      <c r="C17" s="8">
        <v>0.69899999999999995</v>
      </c>
      <c r="D17" s="9" t="e">
        <f>(Таблица13[[#This Row],[2021]]/Таблица13[[#This Row],[2006]]*100-100)/100</f>
        <v>#DIV/0!</v>
      </c>
      <c r="E17" s="1" t="s">
        <v>94</v>
      </c>
      <c r="F17" t="str">
        <f>VLOOKUP(Таблица13[[#This Row],[country]], Таблица4[#All], 2,FALSE)</f>
        <v>South/Latin America</v>
      </c>
    </row>
    <row r="18" spans="1:6" x14ac:dyDescent="0.2">
      <c r="A18" s="7" t="s">
        <v>225</v>
      </c>
      <c r="B18" s="8">
        <v>0.59460000000000002</v>
      </c>
      <c r="C18" s="8">
        <v>0.69099999999999995</v>
      </c>
      <c r="D18" s="9">
        <f>(Таблица13[[#This Row],[2021]]/Таблица13[[#This Row],[2006]]*100-100)/100</f>
        <v>0.16212579885637396</v>
      </c>
      <c r="E18" s="1" t="s">
        <v>222</v>
      </c>
      <c r="F18" t="str">
        <f>VLOOKUP(Таблица13[[#This Row],[country]], Таблица4[#All], 2,FALSE)</f>
        <v>Africa</v>
      </c>
    </row>
    <row r="19" spans="1:6" hidden="1" x14ac:dyDescent="0.2">
      <c r="A19" s="7" t="s">
        <v>105</v>
      </c>
      <c r="B19" s="8">
        <v>0</v>
      </c>
      <c r="C19" s="8">
        <v>0.63900000000000001</v>
      </c>
      <c r="D19" s="9" t="e">
        <f>(Таблица13[[#This Row],[2021]]/Таблица13[[#This Row],[2006]]*100-100)/100</f>
        <v>#DIV/0!</v>
      </c>
      <c r="E19" s="1" t="s">
        <v>102</v>
      </c>
      <c r="F19" t="str">
        <f>VLOOKUP(Таблица13[[#This Row],[country]], Таблица4[#All], 2,FALSE)</f>
        <v>Asia &amp; Pacific</v>
      </c>
    </row>
    <row r="20" spans="1:6" x14ac:dyDescent="0.2">
      <c r="A20" s="7" t="s">
        <v>520</v>
      </c>
      <c r="B20" s="8">
        <v>0.5242</v>
      </c>
      <c r="C20" s="8">
        <v>0.60299999999999998</v>
      </c>
      <c r="D20" s="9">
        <f>(Таблица13[[#This Row],[2021]]/Таблица13[[#This Row],[2006]]*100-100)/100</f>
        <v>0.15032430370087752</v>
      </c>
      <c r="E20" s="1" t="s">
        <v>517</v>
      </c>
      <c r="F20" t="str">
        <f>VLOOKUP(Таблица13[[#This Row],[country]], Таблица4[#All], 2,FALSE)</f>
        <v>Middle east</v>
      </c>
    </row>
    <row r="21" spans="1:6" hidden="1" x14ac:dyDescent="0.2">
      <c r="A21" s="7" t="s">
        <v>113</v>
      </c>
      <c r="B21" s="8">
        <v>0</v>
      </c>
      <c r="C21" s="8">
        <v>0.71299999999999997</v>
      </c>
      <c r="D21" s="9" t="e">
        <f>(Таблица13[[#This Row],[2021]]/Таблица13[[#This Row],[2006]]*100-100)/100</f>
        <v>#DIV/0!</v>
      </c>
      <c r="E21" s="1" t="s">
        <v>110</v>
      </c>
      <c r="F21" t="str">
        <f>VLOOKUP(Таблица13[[#This Row],[country]], Таблица4[#All], 2,FALSE)</f>
        <v>Europe</v>
      </c>
    </row>
    <row r="22" spans="1:6" x14ac:dyDescent="0.2">
      <c r="A22" s="7" t="s">
        <v>208</v>
      </c>
      <c r="B22" s="8">
        <v>0.64329999999999998</v>
      </c>
      <c r="C22" s="8">
        <v>0.73899999999999999</v>
      </c>
      <c r="D22" s="9">
        <f>(Таблица13[[#This Row],[2021]]/Таблица13[[#This Row],[2006]]*100-100)/100</f>
        <v>0.14876418467278099</v>
      </c>
      <c r="E22" s="1" t="s">
        <v>205</v>
      </c>
      <c r="F22" t="str">
        <f>VLOOKUP(Таблица13[[#This Row],[country]], Таблица4[#All], 2,FALSE)</f>
        <v>South/Latin America</v>
      </c>
    </row>
    <row r="23" spans="1:6" x14ac:dyDescent="0.2">
      <c r="A23" s="7" t="s">
        <v>81</v>
      </c>
      <c r="B23" s="8">
        <v>0.627</v>
      </c>
      <c r="C23" s="8">
        <v>0.71899999999999997</v>
      </c>
      <c r="D23" s="9">
        <f>(Таблица13[[#This Row],[2021]]/Таблица13[[#This Row],[2006]]*100-100)/100</f>
        <v>0.1467304625199361</v>
      </c>
      <c r="E23" s="1" t="s">
        <v>78</v>
      </c>
      <c r="F23" t="str">
        <f>VLOOKUP(Таблица13[[#This Row],[country]], Таблица4[#All], 2,FALSE)</f>
        <v>Asia &amp; Pacific</v>
      </c>
    </row>
    <row r="24" spans="1:6" hidden="1" x14ac:dyDescent="0.2">
      <c r="A24" s="7" t="s">
        <v>125</v>
      </c>
      <c r="B24" s="8">
        <v>0</v>
      </c>
      <c r="C24" s="8">
        <v>0.67800000000000005</v>
      </c>
      <c r="D24" s="9" t="e">
        <f>(Таблица13[[#This Row],[2021]]/Таблица13[[#This Row],[2006]]*100-100)/100</f>
        <v>#DIV/0!</v>
      </c>
      <c r="E24" s="2" t="s">
        <v>122</v>
      </c>
      <c r="F24" t="str">
        <f>VLOOKUP(Таблица13[[#This Row],[country]], Таблица4[#All], 2,FALSE)</f>
        <v>Asia &amp; Pacific</v>
      </c>
    </row>
    <row r="25" spans="1:6" x14ac:dyDescent="0.2">
      <c r="A25" s="7" t="s">
        <v>281</v>
      </c>
      <c r="B25" s="8">
        <v>0.78129999999999999</v>
      </c>
      <c r="C25" s="8">
        <v>0.89200000000000002</v>
      </c>
      <c r="D25" s="9">
        <f>(Таблица13[[#This Row],[2021]]/Таблица13[[#This Row],[2006]]*100-100)/100</f>
        <v>0.14168693203634958</v>
      </c>
      <c r="E25" s="1" t="s">
        <v>278</v>
      </c>
      <c r="F25" t="str">
        <f>VLOOKUP(Таблица13[[#This Row],[country]], Таблица4[#All], 2,FALSE)</f>
        <v>Europe</v>
      </c>
    </row>
    <row r="26" spans="1:6" x14ac:dyDescent="0.2">
      <c r="A26" s="7" t="s">
        <v>647</v>
      </c>
      <c r="B26" s="8">
        <v>0.63600000000000001</v>
      </c>
      <c r="C26" s="8">
        <v>0.72599999999999998</v>
      </c>
      <c r="D26" s="9">
        <f>(Таблица13[[#This Row],[2021]]/Таблица13[[#This Row],[2006]]*100-100)/100</f>
        <v>0.14150943396226395</v>
      </c>
      <c r="E26" s="1" t="s">
        <v>644</v>
      </c>
      <c r="F26" t="str">
        <f>VLOOKUP(Таблица13[[#This Row],[country]], Таблица4[#All], 2,FALSE)</f>
        <v>Africa</v>
      </c>
    </row>
    <row r="27" spans="1:6" hidden="1" x14ac:dyDescent="0.2">
      <c r="A27" s="7" t="s">
        <v>137</v>
      </c>
      <c r="B27" s="8">
        <v>0</v>
      </c>
      <c r="C27" s="8">
        <v>0.76900000000000002</v>
      </c>
      <c r="D27" s="9" t="e">
        <f>(Таблица13[[#This Row],[2021]]/Таблица13[[#This Row],[2006]]*100-100)/100</f>
        <v>#DIV/0!</v>
      </c>
      <c r="E27" s="1" t="s">
        <v>134</v>
      </c>
      <c r="F27" t="str">
        <f>VLOOKUP(Таблица13[[#This Row],[country]], Таблица4[#All], 2,FALSE)</f>
        <v>Africa</v>
      </c>
    </row>
    <row r="28" spans="1:6" x14ac:dyDescent="0.2">
      <c r="A28" s="7" t="s">
        <v>568</v>
      </c>
      <c r="B28" s="8">
        <v>0.69969999999999999</v>
      </c>
      <c r="C28" s="8">
        <v>0.79800000000000004</v>
      </c>
      <c r="D28" s="9">
        <f>(Таблица13[[#This Row],[2021]]/Таблица13[[#This Row],[2006]]*100-100)/100</f>
        <v>0.14048878090610259</v>
      </c>
      <c r="E28" s="1" t="s">
        <v>565</v>
      </c>
      <c r="F28" t="str">
        <f>VLOOKUP(Таблица13[[#This Row],[country]], Таблица4[#All], 2,FALSE)</f>
        <v>Europe</v>
      </c>
    </row>
    <row r="29" spans="1:6" x14ac:dyDescent="0.2">
      <c r="A29" s="7" t="s">
        <v>109</v>
      </c>
      <c r="B29" s="8">
        <v>0.63349999999999995</v>
      </c>
      <c r="C29" s="8">
        <v>0.72199999999999998</v>
      </c>
      <c r="D29" s="9">
        <f>(Таблица13[[#This Row],[2021]]/Таблица13[[#This Row],[2006]]*100-100)/100</f>
        <v>0.13970007892659836</v>
      </c>
      <c r="E29" s="1" t="s">
        <v>106</v>
      </c>
      <c r="F29" t="str">
        <f>VLOOKUP(Таблица13[[#This Row],[country]], Таблица4[#All], 2,FALSE)</f>
        <v>South/Latin America</v>
      </c>
    </row>
    <row r="30" spans="1:6" x14ac:dyDescent="0.2">
      <c r="A30" s="7" t="s">
        <v>365</v>
      </c>
      <c r="B30" s="8">
        <v>0.7077</v>
      </c>
      <c r="C30" s="8">
        <v>0.80400000000000005</v>
      </c>
      <c r="D30" s="9">
        <f>(Таблица13[[#This Row],[2021]]/Таблица13[[#This Row],[2006]]*100-100)/100</f>
        <v>0.13607460788469708</v>
      </c>
      <c r="E30" s="1" t="s">
        <v>362</v>
      </c>
      <c r="F30" t="str">
        <f>VLOOKUP(Таблица13[[#This Row],[country]], Таблица4[#All], 2,FALSE)</f>
        <v>Europe</v>
      </c>
    </row>
    <row r="31" spans="1:6" hidden="1" x14ac:dyDescent="0.2">
      <c r="A31" s="7" t="s">
        <v>153</v>
      </c>
      <c r="B31" s="8">
        <v>0</v>
      </c>
      <c r="C31" s="8">
        <v>0.71599999999999997</v>
      </c>
      <c r="D31" s="9" t="e">
        <f>(Таблица13[[#This Row],[2021]]/Таблица13[[#This Row],[2006]]*100-100)/100</f>
        <v>#DIV/0!</v>
      </c>
      <c r="E31" s="1" t="s">
        <v>150</v>
      </c>
      <c r="F31" t="str">
        <f>VLOOKUP(Таблица13[[#This Row],[country]], Таблица4[#All], 2,FALSE)</f>
        <v>Africa</v>
      </c>
    </row>
    <row r="32" spans="1:6" x14ac:dyDescent="0.2">
      <c r="A32" s="7" t="s">
        <v>373</v>
      </c>
      <c r="B32" s="8">
        <v>0.63849999999999996</v>
      </c>
      <c r="C32" s="8">
        <v>0.72499999999999998</v>
      </c>
      <c r="D32" s="9">
        <f>(Таблица13[[#This Row],[2021]]/Таблица13[[#This Row],[2006]]*100-100)/100</f>
        <v>0.13547376664056388</v>
      </c>
      <c r="E32" s="1" t="s">
        <v>370</v>
      </c>
      <c r="F32" t="str">
        <f>VLOOKUP(Таблица13[[#This Row],[country]], Таблица4[#All], 2,FALSE)</f>
        <v>Africa</v>
      </c>
    </row>
    <row r="33" spans="1:8" x14ac:dyDescent="0.2">
      <c r="A33" s="7" t="s">
        <v>177</v>
      </c>
      <c r="B33" s="8">
        <v>0.69359999999999999</v>
      </c>
      <c r="C33" s="8">
        <v>0.78600000000000003</v>
      </c>
      <c r="D33" s="9">
        <f>(Таблица13[[#This Row],[2021]]/Таблица13[[#This Row],[2006]]*100-100)/100</f>
        <v>0.13321799307958485</v>
      </c>
      <c r="E33" s="1" t="s">
        <v>174</v>
      </c>
      <c r="F33" t="str">
        <f>VLOOKUP(Таблица13[[#This Row],[country]], Таблица4[#All], 2,FALSE)</f>
        <v>South/Latin America</v>
      </c>
    </row>
    <row r="34" spans="1:8" x14ac:dyDescent="0.2">
      <c r="A34" s="7" t="s">
        <v>157</v>
      </c>
      <c r="B34" s="8">
        <v>0.52470000000000006</v>
      </c>
      <c r="C34" s="8">
        <v>0.59299999999999997</v>
      </c>
      <c r="D34" s="9">
        <f>(Таблица13[[#This Row],[2021]]/Таблица13[[#This Row],[2006]]*100-100)/100</f>
        <v>0.13016962073565835</v>
      </c>
      <c r="E34" s="1" t="s">
        <v>154</v>
      </c>
      <c r="F34" t="str">
        <f>VLOOKUP(Таблица13[[#This Row],[country]], Таблица4[#All], 2,FALSE)</f>
        <v>Africa</v>
      </c>
    </row>
    <row r="35" spans="1:8" x14ac:dyDescent="0.2">
      <c r="A35" s="7" t="s">
        <v>101</v>
      </c>
      <c r="B35" s="8">
        <v>0.57799999999999996</v>
      </c>
      <c r="C35" s="8">
        <v>0.65300000000000002</v>
      </c>
      <c r="D35" s="9">
        <f>(Таблица13[[#This Row],[2021]]/Таблица13[[#This Row],[2006]]*100-100)/100</f>
        <v>0.12975778546712818</v>
      </c>
      <c r="E35" s="1" t="s">
        <v>98</v>
      </c>
      <c r="F35" t="str">
        <f>VLOOKUP(Таблица13[[#This Row],[country]], Таблица4[#All], 2,FALSE)</f>
        <v>Africa</v>
      </c>
    </row>
    <row r="36" spans="1:8" hidden="1" x14ac:dyDescent="0.2">
      <c r="A36" s="7" t="s">
        <v>173</v>
      </c>
      <c r="B36" s="8">
        <v>0</v>
      </c>
      <c r="C36" s="8">
        <v>0.57599999999999996</v>
      </c>
      <c r="D36" s="9" t="e">
        <f>(Таблица13[[#This Row],[2021]]/Таблица13[[#This Row],[2006]]*100-100)/100</f>
        <v>#DIV/0!</v>
      </c>
      <c r="E36" s="2" t="s">
        <v>170</v>
      </c>
      <c r="F36" t="str">
        <f>VLOOKUP(Таблица13[[#This Row],[country]], Таблица4[#All], 2,FALSE)</f>
        <v>Africa</v>
      </c>
    </row>
    <row r="37" spans="1:8" x14ac:dyDescent="0.2">
      <c r="A37" s="7" t="s">
        <v>500</v>
      </c>
      <c r="B37" s="8">
        <v>0.69220000000000004</v>
      </c>
      <c r="C37" s="8">
        <v>0.77500000000000002</v>
      </c>
      <c r="D37" s="9">
        <f>(Таблица13[[#This Row],[2021]]/Таблица13[[#This Row],[2006]]*100-100)/100</f>
        <v>0.11961860733891939</v>
      </c>
      <c r="E37" s="1" t="s">
        <v>497</v>
      </c>
      <c r="F37" t="str">
        <f>VLOOKUP(Таблица13[[#This Row],[country]], Таблица4[#All], 2,FALSE)</f>
        <v>Europe</v>
      </c>
    </row>
    <row r="38" spans="1:8" hidden="1" x14ac:dyDescent="0.2">
      <c r="A38" s="7" t="s">
        <v>181</v>
      </c>
      <c r="B38" s="8">
        <v>0</v>
      </c>
      <c r="C38" s="8">
        <v>0.63700000000000001</v>
      </c>
      <c r="D38" s="9" t="e">
        <f>(Таблица13[[#This Row],[2021]]/Таблица13[[#This Row],[2006]]*100-100)/100</f>
        <v>#DIV/0!</v>
      </c>
      <c r="E38" s="1" t="s">
        <v>178</v>
      </c>
      <c r="F38" t="str">
        <f>VLOOKUP(Таблица13[[#This Row],[country]], Таблица4[#All], 2,FALSE)</f>
        <v>Africa</v>
      </c>
    </row>
    <row r="39" spans="1:8" x14ac:dyDescent="0.2">
      <c r="A39" s="7" t="s">
        <v>444</v>
      </c>
      <c r="B39" s="8">
        <v>0.75090000000000001</v>
      </c>
      <c r="C39" s="8">
        <v>0.84</v>
      </c>
      <c r="D39" s="9">
        <f>(Таблица13[[#This Row],[2021]]/Таблица13[[#This Row],[2006]]*100-100)/100</f>
        <v>0.11865761086695968</v>
      </c>
      <c r="E39" s="1" t="s">
        <v>441</v>
      </c>
      <c r="F39" t="str">
        <f>VLOOKUP(Таблица13[[#This Row],[country]], Таблица4[#All], 2,FALSE)</f>
        <v>Asia &amp; Pacific</v>
      </c>
    </row>
    <row r="40" spans="1:8" hidden="1" x14ac:dyDescent="0.2">
      <c r="A40" s="7" t="s">
        <v>188</v>
      </c>
      <c r="B40" s="8">
        <v>0</v>
      </c>
      <c r="C40" s="8">
        <v>0.746</v>
      </c>
      <c r="D40" s="9" t="e">
        <f>(Таблица13[[#This Row],[2021]]/Таблица13[[#This Row],[2006]]*100-100)/100</f>
        <v>#DIV/0!</v>
      </c>
      <c r="E40" s="1" t="s">
        <v>185</v>
      </c>
      <c r="F40" t="str">
        <f>VLOOKUP(Таблица13[[#This Row],[country]], Таблица4[#All], 2,FALSE)</f>
        <v>South/Latin America</v>
      </c>
    </row>
    <row r="41" spans="1:8" x14ac:dyDescent="0.2">
      <c r="A41" s="7" t="s">
        <v>309</v>
      </c>
      <c r="B41" s="8">
        <v>0.64559999999999995</v>
      </c>
      <c r="C41" s="8">
        <v>0.72099999999999997</v>
      </c>
      <c r="D41" s="9">
        <f>(Таблица13[[#This Row],[2021]]/Таблица13[[#This Row],[2006]]*100-100)/100</f>
        <v>0.11679058240396543</v>
      </c>
      <c r="E41" s="1" t="s">
        <v>306</v>
      </c>
      <c r="F41" t="str">
        <f>VLOOKUP(Таблица13[[#This Row],[country]], Таблица4[#All], 2,FALSE)</f>
        <v>Europe</v>
      </c>
    </row>
    <row r="42" spans="1:8" x14ac:dyDescent="0.2">
      <c r="A42" s="7" t="s">
        <v>333</v>
      </c>
      <c r="B42" s="8">
        <v>0.61570000000000003</v>
      </c>
      <c r="C42" s="8">
        <v>0.68700000000000006</v>
      </c>
      <c r="D42" s="9">
        <f>(Таблица13[[#This Row],[2021]]/Таблица13[[#This Row],[2006]]*100-100)/100</f>
        <v>0.11580315088517139</v>
      </c>
      <c r="E42" s="2" t="s">
        <v>330</v>
      </c>
      <c r="F42" t="str">
        <f>VLOOKUP(Таблица13[[#This Row],[country]], Таблица4[#All], 2,FALSE)</f>
        <v>Asia &amp; Pacific</v>
      </c>
      <c r="H42" t="s">
        <v>802</v>
      </c>
    </row>
    <row r="43" spans="1:8" x14ac:dyDescent="0.2">
      <c r="A43" s="7" t="s">
        <v>93</v>
      </c>
      <c r="B43" s="8">
        <v>0.70779999999999998</v>
      </c>
      <c r="C43" s="8">
        <v>0.78900000000000003</v>
      </c>
      <c r="D43" s="9">
        <f>(Таблица13[[#This Row],[2021]]/Таблица13[[#This Row],[2006]]*100-100)/100</f>
        <v>0.11472167278892358</v>
      </c>
      <c r="E43" s="1" t="s">
        <v>90</v>
      </c>
      <c r="F43" t="str">
        <f>VLOOKUP(Таблица13[[#This Row],[country]], Таблица4[#All], 2,FALSE)</f>
        <v>Europe</v>
      </c>
    </row>
    <row r="44" spans="1:8" x14ac:dyDescent="0.2">
      <c r="A44" s="7" t="s">
        <v>65</v>
      </c>
      <c r="B44" s="8">
        <v>0.6986</v>
      </c>
      <c r="C44" s="8">
        <v>0.77700000000000002</v>
      </c>
      <c r="D44" s="9">
        <f>(Таблица13[[#This Row],[2021]]/Таблица13[[#This Row],[2006]]*100-100)/100</f>
        <v>0.11222444889779566</v>
      </c>
      <c r="E44" s="1" t="s">
        <v>62</v>
      </c>
      <c r="F44" t="str">
        <f>VLOOKUP(Таблица13[[#This Row],[country]], Таблица4[#All], 2,FALSE)</f>
        <v>Europe</v>
      </c>
    </row>
    <row r="45" spans="1:8" x14ac:dyDescent="0.2">
      <c r="A45" s="7" t="s">
        <v>133</v>
      </c>
      <c r="B45" s="8">
        <v>0.58540000000000003</v>
      </c>
      <c r="C45" s="8">
        <v>0.65100000000000002</v>
      </c>
      <c r="D45" s="9">
        <f>(Таблица13[[#This Row],[2021]]/Таблица13[[#This Row],[2006]]*100-100)/100</f>
        <v>0.11206012982576014</v>
      </c>
      <c r="E45" s="1" t="s">
        <v>130</v>
      </c>
      <c r="F45" t="str">
        <f>VLOOKUP(Таблица13[[#This Row],[country]], Таблица4[#All], 2,FALSE)</f>
        <v>Africa</v>
      </c>
    </row>
    <row r="46" spans="1:8" x14ac:dyDescent="0.2">
      <c r="A46" s="7" t="s">
        <v>536</v>
      </c>
      <c r="B46" s="8">
        <v>0.65500000000000003</v>
      </c>
      <c r="C46" s="8">
        <v>0.72699999999999998</v>
      </c>
      <c r="D46" s="9">
        <f>(Таблица13[[#This Row],[2021]]/Таблица13[[#This Row],[2006]]*100-100)/100</f>
        <v>0.10992366412213726</v>
      </c>
      <c r="E46" s="1" t="s">
        <v>533</v>
      </c>
      <c r="F46" t="str">
        <f>VLOOKUP(Таблица13[[#This Row],[country]], Таблица4[#All], 2,FALSE)</f>
        <v>Asia &amp; Pacific</v>
      </c>
    </row>
    <row r="47" spans="1:8" x14ac:dyDescent="0.2">
      <c r="A47" s="7" t="s">
        <v>161</v>
      </c>
      <c r="B47" s="8">
        <v>0.64549999999999996</v>
      </c>
      <c r="C47" s="8">
        <v>0.71599999999999997</v>
      </c>
      <c r="D47" s="9">
        <f>(Таблица13[[#This Row],[2021]]/Таблица13[[#This Row],[2006]]*100-100)/100</f>
        <v>0.10921766072811763</v>
      </c>
      <c r="E47" s="1" t="s">
        <v>158</v>
      </c>
      <c r="F47" t="str">
        <f>VLOOKUP(Таблица13[[#This Row],[country]], Таблица4[#All], 2,FALSE)</f>
        <v>South/Latin America</v>
      </c>
    </row>
    <row r="48" spans="1:8" x14ac:dyDescent="0.2">
      <c r="A48" s="7" t="s">
        <v>273</v>
      </c>
      <c r="B48" s="8">
        <v>0.64829999999999999</v>
      </c>
      <c r="C48" s="8">
        <v>0.71599999999999997</v>
      </c>
      <c r="D48" s="9">
        <f>(Таблица13[[#This Row],[2021]]/Таблица13[[#This Row],[2006]]*100-100)/100</f>
        <v>0.10442696282585232</v>
      </c>
      <c r="E48" s="1" t="s">
        <v>270</v>
      </c>
      <c r="F48" t="str">
        <f>VLOOKUP(Таблица13[[#This Row],[country]], Таблица4[#All], 2,FALSE)</f>
        <v>South/Latin America</v>
      </c>
    </row>
    <row r="49" spans="1:6" hidden="1" x14ac:dyDescent="0.2">
      <c r="A49" s="7" t="s">
        <v>221</v>
      </c>
      <c r="B49" s="8">
        <v>0</v>
      </c>
      <c r="C49" s="8">
        <v>0.72899999999999998</v>
      </c>
      <c r="D49" s="9" t="e">
        <f>(Таблица13[[#This Row],[2021]]/Таблица13[[#This Row],[2006]]*100-100)/100</f>
        <v>#DIV/0!</v>
      </c>
      <c r="E49" s="1" t="s">
        <v>652</v>
      </c>
      <c r="F49" t="e">
        <f>VLOOKUP(Таблица13[[#This Row],[country]], Таблица4[#All], 2,FALSE)</f>
        <v>#N/A</v>
      </c>
    </row>
    <row r="50" spans="1:6" x14ac:dyDescent="0.2">
      <c r="A50" s="7" t="s">
        <v>212</v>
      </c>
      <c r="B50" s="8">
        <v>0.5786</v>
      </c>
      <c r="C50" s="8">
        <v>0.63900000000000001</v>
      </c>
      <c r="D50" s="9">
        <f>(Таблица13[[#This Row],[2021]]/Таблица13[[#This Row],[2006]]*100-100)/100</f>
        <v>0.10438990667127541</v>
      </c>
      <c r="E50" s="1" t="s">
        <v>209</v>
      </c>
      <c r="F50" t="str">
        <f>VLOOKUP(Таблица13[[#This Row],[country]], Таблица4[#All], 2,FALSE)</f>
        <v>Middle east</v>
      </c>
    </row>
    <row r="51" spans="1:6" hidden="1" x14ac:dyDescent="0.2">
      <c r="A51" s="7" t="s">
        <v>229</v>
      </c>
      <c r="B51" s="8">
        <v>0</v>
      </c>
      <c r="C51" s="8">
        <v>0.67400000000000004</v>
      </c>
      <c r="D51" s="9" t="e">
        <f>(Таблица13[[#This Row],[2021]]/Таблица13[[#This Row],[2006]]*100-100)/100</f>
        <v>#DIV/0!</v>
      </c>
      <c r="E51" s="1" t="s">
        <v>226</v>
      </c>
      <c r="F51" t="str">
        <f>VLOOKUP(Таблица13[[#This Row],[country]], Таблица4[#All], 2,FALSE)</f>
        <v>Asia &amp; Pacific</v>
      </c>
    </row>
    <row r="52" spans="1:6" x14ac:dyDescent="0.2">
      <c r="A52" s="7" t="s">
        <v>596</v>
      </c>
      <c r="B52" s="8">
        <v>0.67969999999999997</v>
      </c>
      <c r="C52" s="8">
        <v>0.749</v>
      </c>
      <c r="D52" s="9">
        <f>(Таблица13[[#This Row],[2021]]/Таблица13[[#This Row],[2006]]*100-100)/100</f>
        <v>0.10195674562306906</v>
      </c>
      <c r="E52" s="1" t="s">
        <v>593</v>
      </c>
      <c r="F52" t="str">
        <f>VLOOKUP(Таблица13[[#This Row],[country]], Таблица4[#All], 2,FALSE)</f>
        <v>South/Latin America</v>
      </c>
    </row>
    <row r="53" spans="1:6" x14ac:dyDescent="0.2">
      <c r="A53" s="7" t="s">
        <v>53</v>
      </c>
      <c r="B53" s="8">
        <v>0.68289999999999995</v>
      </c>
      <c r="C53" s="8">
        <v>0.752</v>
      </c>
      <c r="D53" s="9">
        <f>(Таблица13[[#This Row],[2021]]/Таблица13[[#This Row],[2006]]*100-100)/100</f>
        <v>0.10118611802606538</v>
      </c>
      <c r="E53" s="1" t="s">
        <v>50</v>
      </c>
      <c r="F53" t="str">
        <f>VLOOKUP(Таблица13[[#This Row],[country]], Таблица4[#All], 2,FALSE)</f>
        <v>South/Latin America</v>
      </c>
    </row>
    <row r="54" spans="1:6" ht="18" hidden="1" x14ac:dyDescent="0.2">
      <c r="A54" s="10" t="s">
        <v>726</v>
      </c>
      <c r="B54" s="8">
        <v>0</v>
      </c>
      <c r="C54" s="8">
        <v>0.64400000000000002</v>
      </c>
      <c r="D54" s="9" t="e">
        <f>(Таблица13[[#This Row],[2021]]/Таблица13[[#This Row],[2006]]*100-100)/100</f>
        <v>#DIV/0!</v>
      </c>
      <c r="E54" s="2" t="s">
        <v>238</v>
      </c>
      <c r="F54" t="str">
        <f>VLOOKUP(Таблица13[[#This Row],[country]], Таблица4[#All], 2,FALSE)</f>
        <v>Africa</v>
      </c>
    </row>
    <row r="55" spans="1:6" x14ac:dyDescent="0.2">
      <c r="A55" s="7" t="s">
        <v>192</v>
      </c>
      <c r="B55" s="8">
        <v>0.64300000000000002</v>
      </c>
      <c r="C55" s="8">
        <v>0.70699999999999996</v>
      </c>
      <c r="D55" s="9">
        <f>(Таблица13[[#This Row],[2021]]/Таблица13[[#This Row],[2006]]*100-100)/100</f>
        <v>9.9533437013996889E-2</v>
      </c>
      <c r="E55" s="1" t="s">
        <v>189</v>
      </c>
      <c r="F55" t="str">
        <f>VLOOKUP(Таблица13[[#This Row],[country]], Таблица4[#All], 2,FALSE)</f>
        <v>Europe</v>
      </c>
    </row>
    <row r="56" spans="1:6" x14ac:dyDescent="0.2">
      <c r="A56" s="7" t="s">
        <v>544</v>
      </c>
      <c r="B56" s="8">
        <v>0.67449999999999999</v>
      </c>
      <c r="C56" s="8">
        <v>0.74099999999999999</v>
      </c>
      <c r="D56" s="9">
        <f>(Таблица13[[#This Row],[2021]]/Таблица13[[#This Row],[2006]]*100-100)/100</f>
        <v>9.8591549295774711E-2</v>
      </c>
      <c r="E56" s="1" t="s">
        <v>541</v>
      </c>
      <c r="F56" t="str">
        <f>VLOOKUP(Таблица13[[#This Row],[country]], Таблица4[#All], 2,FALSE)</f>
        <v>Europe</v>
      </c>
    </row>
    <row r="57" spans="1:6" x14ac:dyDescent="0.2">
      <c r="A57" s="7" t="s">
        <v>349</v>
      </c>
      <c r="B57" s="8">
        <v>0.70909999999999995</v>
      </c>
      <c r="C57" s="8">
        <v>0.77800000000000002</v>
      </c>
      <c r="D57" s="9">
        <f>(Таблица13[[#This Row],[2021]]/Таблица13[[#This Row],[2006]]*100-100)/100</f>
        <v>9.7165420956141724E-2</v>
      </c>
      <c r="E57" s="1" t="s">
        <v>346</v>
      </c>
      <c r="F57" t="str">
        <f>VLOOKUP(Таблица13[[#This Row],[country]], Таблица4[#All], 2,FALSE)</f>
        <v>Europe</v>
      </c>
    </row>
    <row r="58" spans="1:6" x14ac:dyDescent="0.2">
      <c r="A58" s="7" t="s">
        <v>548</v>
      </c>
      <c r="B58" s="8">
        <v>0.71250000000000002</v>
      </c>
      <c r="C58" s="8">
        <v>0.78100000000000003</v>
      </c>
      <c r="D58" s="9">
        <f>(Таблица13[[#This Row],[2021]]/Таблица13[[#This Row],[2006]]*100-100)/100</f>
        <v>9.6140350877193012E-2</v>
      </c>
      <c r="E58" s="1" t="s">
        <v>545</v>
      </c>
      <c r="F58" t="str">
        <f>VLOOKUP(Таблица13[[#This Row],[country]], Таблица4[#All], 2,FALSE)</f>
        <v>Africa</v>
      </c>
    </row>
    <row r="59" spans="1:6" x14ac:dyDescent="0.2">
      <c r="A59" s="7" t="s">
        <v>245</v>
      </c>
      <c r="B59" s="8">
        <v>0.67</v>
      </c>
      <c r="C59" s="8">
        <v>0.73199999999999998</v>
      </c>
      <c r="D59" s="9">
        <f>(Таблица13[[#This Row],[2021]]/Таблица13[[#This Row],[2006]]*100-100)/100</f>
        <v>9.2537313432835763E-2</v>
      </c>
      <c r="E59" s="1" t="s">
        <v>242</v>
      </c>
      <c r="F59" t="str">
        <f>VLOOKUP(Таблица13[[#This Row],[country]], Таблица4[#All], 2,FALSE)</f>
        <v>Europe</v>
      </c>
    </row>
    <row r="60" spans="1:6" hidden="1" x14ac:dyDescent="0.2">
      <c r="A60" s="7" t="s">
        <v>265</v>
      </c>
      <c r="B60" s="8">
        <v>0</v>
      </c>
      <c r="C60" s="8">
        <v>0.66</v>
      </c>
      <c r="D60" s="9" t="e">
        <f>(Таблица13[[#This Row],[2021]]/Таблица13[[#This Row],[2006]]*100-100)/100</f>
        <v>#DIV/0!</v>
      </c>
      <c r="E60" s="1" t="s">
        <v>262</v>
      </c>
      <c r="F60" t="str">
        <f>VLOOKUP(Таблица13[[#This Row],[country]], Таблица4[#All], 2,FALSE)</f>
        <v>Africa</v>
      </c>
    </row>
    <row r="61" spans="1:6" hidden="1" x14ac:dyDescent="0.2">
      <c r="A61" s="7" t="s">
        <v>269</v>
      </c>
      <c r="B61" s="8">
        <v>0</v>
      </c>
      <c r="C61" s="8">
        <v>0.72799999999999998</v>
      </c>
      <c r="D61" s="9" t="e">
        <f>(Таблица13[[#This Row],[2021]]/Таблица13[[#This Row],[2006]]*100-100)/100</f>
        <v>#DIV/0!</v>
      </c>
      <c r="E61" s="1" t="s">
        <v>266</v>
      </c>
      <c r="F61" t="str">
        <f>VLOOKUP(Таблица13[[#This Row],[country]], Таблица4[#All], 2,FALSE)</f>
        <v>South/Latin America</v>
      </c>
    </row>
    <row r="62" spans="1:6" x14ac:dyDescent="0.2">
      <c r="A62" s="7" t="s">
        <v>301</v>
      </c>
      <c r="B62" s="8">
        <v>0.73350000000000004</v>
      </c>
      <c r="C62" s="8">
        <v>0.8</v>
      </c>
      <c r="D62" s="9">
        <f>(Таблица13[[#This Row],[2021]]/Таблица13[[#This Row],[2006]]*100-100)/100</f>
        <v>9.0661213360599929E-2</v>
      </c>
      <c r="E62" s="1" t="s">
        <v>298</v>
      </c>
      <c r="F62" t="str">
        <f>VLOOKUP(Таблица13[[#This Row],[country]], Таблица4[#All], 2,FALSE)</f>
        <v>Europe</v>
      </c>
    </row>
    <row r="63" spans="1:6" x14ac:dyDescent="0.2">
      <c r="A63" s="7" t="s">
        <v>604</v>
      </c>
      <c r="B63" s="8">
        <v>0.58499999999999996</v>
      </c>
      <c r="C63" s="8">
        <v>0.63800000000000001</v>
      </c>
      <c r="D63" s="9">
        <f>(Таблица13[[#This Row],[2021]]/Таблица13[[#This Row],[2006]]*100-100)/100</f>
        <v>9.0598290598290707E-2</v>
      </c>
      <c r="E63" s="1" t="s">
        <v>601</v>
      </c>
      <c r="F63" t="str">
        <f>VLOOKUP(Таблица13[[#This Row],[country]], Таблица4[#All], 2,FALSE)</f>
        <v>Europe</v>
      </c>
    </row>
    <row r="64" spans="1:6" x14ac:dyDescent="0.2">
      <c r="A64" s="7" t="s">
        <v>488</v>
      </c>
      <c r="B64" s="8">
        <v>0.66190000000000004</v>
      </c>
      <c r="C64" s="8">
        <v>0.72099999999999997</v>
      </c>
      <c r="D64" s="9">
        <f>(Таблица13[[#This Row],[2021]]/Таблица13[[#This Row],[2006]]*100-100)/100</f>
        <v>8.9288412146849794E-2</v>
      </c>
      <c r="E64" s="1" t="s">
        <v>485</v>
      </c>
      <c r="F64" t="str">
        <f>VLOOKUP(Таблица13[[#This Row],[country]], Таблица4[#All], 2,FALSE)</f>
        <v>South/Latin America</v>
      </c>
    </row>
    <row r="65" spans="1:6" x14ac:dyDescent="0.2">
      <c r="A65" s="7" t="s">
        <v>369</v>
      </c>
      <c r="B65" s="8">
        <v>0.66710000000000003</v>
      </c>
      <c r="C65" s="8">
        <v>0.72599999999999998</v>
      </c>
      <c r="D65" s="9">
        <f>(Таблица13[[#This Row],[2021]]/Таблица13[[#This Row],[2006]]*100-100)/100</f>
        <v>8.8292609803627617E-2</v>
      </c>
      <c r="E65" s="1" t="s">
        <v>366</v>
      </c>
      <c r="F65" t="str">
        <f>VLOOKUP(Таблица13[[#This Row],[country]], Таблица4[#All], 2,FALSE)</f>
        <v>Europe</v>
      </c>
    </row>
    <row r="66" spans="1:6" x14ac:dyDescent="0.2">
      <c r="A66" s="7" t="s">
        <v>141</v>
      </c>
      <c r="B66" s="8">
        <v>0.62909999999999999</v>
      </c>
      <c r="C66" s="8">
        <v>0.68400000000000005</v>
      </c>
      <c r="D66" s="9">
        <f>(Таблица13[[#This Row],[2021]]/Таблица13[[#This Row],[2006]]*100-100)/100</f>
        <v>8.7267525035765486E-2</v>
      </c>
      <c r="E66" s="1" t="s">
        <v>138</v>
      </c>
      <c r="F66" t="str">
        <f>VLOOKUP(Таблица13[[#This Row],[country]], Таблица4[#All], 2,FALSE)</f>
        <v>Asia &amp; Pacific</v>
      </c>
    </row>
    <row r="67" spans="1:6" x14ac:dyDescent="0.2">
      <c r="A67" s="7" t="s">
        <v>129</v>
      </c>
      <c r="B67" s="8">
        <v>0.68700000000000006</v>
      </c>
      <c r="C67" s="8">
        <v>0.746</v>
      </c>
      <c r="D67" s="9">
        <f>(Таблица13[[#This Row],[2021]]/Таблица13[[#This Row],[2006]]*100-100)/100</f>
        <v>8.588064046579319E-2</v>
      </c>
      <c r="E67" s="1" t="s">
        <v>126</v>
      </c>
      <c r="F67" t="str">
        <f>VLOOKUP(Таблица13[[#This Row],[country]], Таблица4[#All], 2,FALSE)</f>
        <v>Europe</v>
      </c>
    </row>
    <row r="68" spans="1:6" hidden="1" x14ac:dyDescent="0.2">
      <c r="A68" s="7" t="s">
        <v>297</v>
      </c>
      <c r="B68" s="8">
        <v>0</v>
      </c>
      <c r="C68" s="8">
        <v>0.53500000000000003</v>
      </c>
      <c r="D68" s="9" t="e">
        <f>(Таблица13[[#This Row],[2021]]/Таблица13[[#This Row],[2006]]*100-100)/100</f>
        <v>#DIV/0!</v>
      </c>
      <c r="E68" s="1" t="s">
        <v>294</v>
      </c>
      <c r="F68" t="str">
        <f>VLOOKUP(Таблица13[[#This Row],[country]], Таблица4[#All], 2,FALSE)</f>
        <v>Middle east</v>
      </c>
    </row>
    <row r="69" spans="1:6" x14ac:dyDescent="0.2">
      <c r="A69" s="7" t="s">
        <v>624</v>
      </c>
      <c r="B69" s="8">
        <v>0.70420000000000005</v>
      </c>
      <c r="C69" s="8">
        <v>0.76300000000000001</v>
      </c>
      <c r="D69" s="9">
        <f>(Таблица13[[#This Row],[2021]]/Таблица13[[#This Row],[2006]]*100-100)/100</f>
        <v>8.3499005964214626E-2</v>
      </c>
      <c r="E69" s="1" t="s">
        <v>621</v>
      </c>
      <c r="F69" t="str">
        <f>VLOOKUP(Таблица13[[#This Row],[country]], Таблица4[#All], 2,FALSE)</f>
        <v>North America</v>
      </c>
    </row>
    <row r="70" spans="1:6" x14ac:dyDescent="0.2">
      <c r="A70" s="7" t="s">
        <v>233</v>
      </c>
      <c r="B70" s="8">
        <v>0.79579999999999995</v>
      </c>
      <c r="C70" s="8">
        <v>0.86099999999999999</v>
      </c>
      <c r="D70" s="9">
        <f>(Таблица13[[#This Row],[2021]]/Таблица13[[#This Row],[2006]]*100-100)/100</f>
        <v>8.1930133199296332E-2</v>
      </c>
      <c r="E70" s="1" t="s">
        <v>230</v>
      </c>
      <c r="F70" t="str">
        <f>VLOOKUP(Таблица13[[#This Row],[country]], Таблица4[#All], 2,FALSE)</f>
        <v>Europe</v>
      </c>
    </row>
    <row r="71" spans="1:6" x14ac:dyDescent="0.2">
      <c r="A71" s="7" t="s">
        <v>261</v>
      </c>
      <c r="B71" s="8">
        <v>0.60670000000000002</v>
      </c>
      <c r="C71" s="8">
        <v>0.65500000000000003</v>
      </c>
      <c r="D71" s="9">
        <f>(Таблица13[[#This Row],[2021]]/Таблица13[[#This Row],[2006]]*100-100)/100</f>
        <v>7.9611010384044792E-2</v>
      </c>
      <c r="E71" s="1" t="s">
        <v>258</v>
      </c>
      <c r="F71" t="str">
        <f>VLOOKUP(Таблица13[[#This Row],[country]], Таблица4[#All], 2,FALSE)</f>
        <v>South/Latin America</v>
      </c>
    </row>
    <row r="72" spans="1:6" x14ac:dyDescent="0.2">
      <c r="A72" s="7" t="s">
        <v>216</v>
      </c>
      <c r="B72" s="8">
        <v>0.68369999999999997</v>
      </c>
      <c r="C72" s="8">
        <v>0.73799999999999999</v>
      </c>
      <c r="D72" s="9">
        <f>(Таблица13[[#This Row],[2021]]/Таблица13[[#This Row],[2006]]*100-100)/100</f>
        <v>7.9420798595875516E-2</v>
      </c>
      <c r="E72" s="1" t="s">
        <v>213</v>
      </c>
      <c r="F72" t="str">
        <f>VLOOKUP(Таблица13[[#This Row],[country]], Таблица4[#All], 2,FALSE)</f>
        <v>South/Latin America</v>
      </c>
    </row>
    <row r="73" spans="1:6" x14ac:dyDescent="0.2">
      <c r="A73" s="7" t="s">
        <v>393</v>
      </c>
      <c r="B73" s="8">
        <v>0.65180000000000005</v>
      </c>
      <c r="C73" s="8">
        <v>0.70299999999999996</v>
      </c>
      <c r="D73" s="9">
        <f>(Таблица13[[#This Row],[2021]]/Таблица13[[#This Row],[2006]]*100-100)/100</f>
        <v>7.8551702976372872E-2</v>
      </c>
      <c r="E73" s="1" t="s">
        <v>390</v>
      </c>
      <c r="F73" t="str">
        <f>VLOOKUP(Таблица13[[#This Row],[country]], Таблица4[#All], 2,FALSE)</f>
        <v>Europe</v>
      </c>
    </row>
    <row r="74" spans="1:6" x14ac:dyDescent="0.2">
      <c r="A74" s="7" t="s">
        <v>149</v>
      </c>
      <c r="B74" s="8">
        <v>0.71650000000000003</v>
      </c>
      <c r="C74" s="8">
        <v>0.77200000000000002</v>
      </c>
      <c r="D74" s="9">
        <f>(Таблица13[[#This Row],[2021]]/Таблица13[[#This Row],[2006]]*100-100)/100</f>
        <v>7.7459874389392808E-2</v>
      </c>
      <c r="E74" s="1" t="s">
        <v>146</v>
      </c>
      <c r="F74" t="str">
        <f>VLOOKUP(Таблица13[[#This Row],[country]], Таблица4[#All], 2,FALSE)</f>
        <v>North America</v>
      </c>
    </row>
    <row r="75" spans="1:6" x14ac:dyDescent="0.2">
      <c r="A75" s="7" t="s">
        <v>409</v>
      </c>
      <c r="B75" s="8">
        <v>0.71279999999999999</v>
      </c>
      <c r="C75" s="8">
        <v>0.76800000000000002</v>
      </c>
      <c r="D75" s="9">
        <f>(Таблица13[[#This Row],[2021]]/Таблица13[[#This Row],[2006]]*100-100)/100</f>
        <v>7.7441077441077366E-2</v>
      </c>
      <c r="E75" s="1" t="s">
        <v>406</v>
      </c>
      <c r="F75" t="str">
        <f>VLOOKUP(Таблица13[[#This Row],[country]], Таблица4[#All], 2,FALSE)</f>
        <v>Europe</v>
      </c>
    </row>
    <row r="76" spans="1:6" x14ac:dyDescent="0.2">
      <c r="A76" s="7" t="s">
        <v>552</v>
      </c>
      <c r="B76" s="8">
        <v>0.7319</v>
      </c>
      <c r="C76" s="8">
        <v>0.78800000000000003</v>
      </c>
      <c r="D76" s="9">
        <f>(Таблица13[[#This Row],[2021]]/Таблица13[[#This Row],[2006]]*100-100)/100</f>
        <v>7.6649815548572212E-2</v>
      </c>
      <c r="E76" s="1" t="s">
        <v>549</v>
      </c>
      <c r="F76" t="str">
        <f>VLOOKUP(Таблица13[[#This Row],[country]], Таблица4[#All], 2,FALSE)</f>
        <v>Europe</v>
      </c>
    </row>
    <row r="77" spans="1:6" x14ac:dyDescent="0.2">
      <c r="A77" s="7" t="s">
        <v>401</v>
      </c>
      <c r="B77" s="8">
        <v>0.63280000000000003</v>
      </c>
      <c r="C77" s="8">
        <v>0.67900000000000005</v>
      </c>
      <c r="D77" s="9">
        <f>(Таблица13[[#This Row],[2021]]/Таблица13[[#This Row],[2006]]*100-100)/100</f>
        <v>7.3008849557522099E-2</v>
      </c>
      <c r="E77" s="1" t="s">
        <v>398</v>
      </c>
      <c r="F77" t="str">
        <f>VLOOKUP(Таблица13[[#This Row],[country]], Таблица4[#All], 2,FALSE)</f>
        <v>Africa</v>
      </c>
    </row>
    <row r="78" spans="1:6" x14ac:dyDescent="0.2">
      <c r="A78" s="7" t="s">
        <v>77</v>
      </c>
      <c r="B78" s="8">
        <v>0.58940000000000003</v>
      </c>
      <c r="C78" s="8">
        <v>0.63200000000000001</v>
      </c>
      <c r="D78" s="9">
        <f>(Таблица13[[#This Row],[2021]]/Таблица13[[#This Row],[2006]]*100-100)/100</f>
        <v>7.2276891754326444E-2</v>
      </c>
      <c r="E78" s="1" t="s">
        <v>74</v>
      </c>
      <c r="F78" t="str">
        <f>VLOOKUP(Таблица13[[#This Row],[country]], Таблица4[#All], 2,FALSE)</f>
        <v>Arab States</v>
      </c>
    </row>
    <row r="79" spans="1:6" x14ac:dyDescent="0.2">
      <c r="A79" s="7" t="s">
        <v>628</v>
      </c>
      <c r="B79" s="8">
        <v>0.65490000000000004</v>
      </c>
      <c r="C79" s="8">
        <v>0.70199999999999996</v>
      </c>
      <c r="D79" s="9">
        <f>(Таблица13[[#This Row],[2021]]/Таблица13[[#This Row],[2006]]*100-100)/100</f>
        <v>7.1919377004122681E-2</v>
      </c>
      <c r="E79" s="1" t="s">
        <v>625</v>
      </c>
      <c r="F79" t="str">
        <f>VLOOKUP(Таблица13[[#This Row],[country]], Таблица4[#All], 2,FALSE)</f>
        <v>South/Latin America</v>
      </c>
    </row>
    <row r="80" spans="1:6" hidden="1" x14ac:dyDescent="0.2">
      <c r="A80" s="7" t="s">
        <v>345</v>
      </c>
      <c r="B80" s="8">
        <v>0</v>
      </c>
      <c r="C80" s="8">
        <v>0.75</v>
      </c>
      <c r="D80" s="9" t="e">
        <f>(Таблица13[[#This Row],[2021]]/Таблица13[[#This Row],[2006]]*100-100)/100</f>
        <v>#DIV/0!</v>
      </c>
      <c r="E80" s="2" t="s">
        <v>342</v>
      </c>
      <c r="F80" t="str">
        <f>VLOOKUP(Таблица13[[#This Row],[country]], Таблица4[#All], 2,FALSE)</f>
        <v>Asia &amp; Pacific</v>
      </c>
    </row>
    <row r="81" spans="1:6" x14ac:dyDescent="0.2">
      <c r="A81" s="7" t="s">
        <v>484</v>
      </c>
      <c r="B81" s="8">
        <v>0.65559999999999996</v>
      </c>
      <c r="C81" s="8">
        <v>0.70199999999999996</v>
      </c>
      <c r="D81" s="9">
        <f>(Таблица13[[#This Row],[2021]]/Таблица13[[#This Row],[2006]]*100-100)/100</f>
        <v>7.0774862721171561E-2</v>
      </c>
      <c r="E81" s="1" t="s">
        <v>481</v>
      </c>
      <c r="F81" t="str">
        <f>VLOOKUP(Таблица13[[#This Row],[country]], Таблица4[#All], 2,FALSE)</f>
        <v>South/Latin America</v>
      </c>
    </row>
    <row r="82" spans="1:6" hidden="1" x14ac:dyDescent="0.2">
      <c r="A82" s="7" t="s">
        <v>353</v>
      </c>
      <c r="B82" s="8">
        <v>0</v>
      </c>
      <c r="C82" s="8">
        <v>0.63800000000000001</v>
      </c>
      <c r="D82" s="9" t="e">
        <f>(Таблица13[[#This Row],[2021]]/Таблица13[[#This Row],[2006]]*100-100)/100</f>
        <v>#DIV/0!</v>
      </c>
      <c r="E82" s="1" t="s">
        <v>350</v>
      </c>
      <c r="F82" t="str">
        <f>VLOOKUP(Таблица13[[#This Row],[country]], Таблица4[#All], 2,FALSE)</f>
        <v>Middle east</v>
      </c>
    </row>
    <row r="83" spans="1:6" x14ac:dyDescent="0.2">
      <c r="A83" s="7" t="s">
        <v>643</v>
      </c>
      <c r="B83" s="8">
        <v>0.45950000000000002</v>
      </c>
      <c r="C83" s="8">
        <v>0.49199999999999999</v>
      </c>
      <c r="D83" s="9">
        <f>(Таблица13[[#This Row],[2021]]/Таблица13[[#This Row],[2006]]*100-100)/100</f>
        <v>7.0729053318824675E-2</v>
      </c>
      <c r="E83" s="1" t="s">
        <v>640</v>
      </c>
      <c r="F83" t="str">
        <f>VLOOKUP(Таблица13[[#This Row],[country]], Таблица4[#All], 2,FALSE)</f>
        <v>Middle east</v>
      </c>
    </row>
    <row r="84" spans="1:6" hidden="1" x14ac:dyDescent="0.2">
      <c r="A84" s="7" t="s">
        <v>361</v>
      </c>
      <c r="B84" s="8">
        <v>0</v>
      </c>
      <c r="C84" s="8">
        <v>0.69299999999999995</v>
      </c>
      <c r="D84" s="9" t="e">
        <f>(Таблица13[[#This Row],[2021]]/Таблица13[[#This Row],[2006]]*100-100)/100</f>
        <v>#DIV/0!</v>
      </c>
      <c r="E84" s="1" t="s">
        <v>358</v>
      </c>
      <c r="F84" t="str">
        <f>VLOOKUP(Таблица13[[#This Row],[country]], Таблица4[#All], 2,FALSE)</f>
        <v>Africa</v>
      </c>
    </row>
    <row r="85" spans="1:6" x14ac:dyDescent="0.2">
      <c r="A85" s="7" t="s">
        <v>329</v>
      </c>
      <c r="B85" s="8">
        <v>0.64859999999999995</v>
      </c>
      <c r="C85" s="8">
        <v>0.69199999999999995</v>
      </c>
      <c r="D85" s="9">
        <f>(Таблица13[[#This Row],[2021]]/Таблица13[[#This Row],[2006]]*100-100)/100</f>
        <v>6.6913351834720913E-2</v>
      </c>
      <c r="E85" s="1" t="s">
        <v>326</v>
      </c>
      <c r="F85" t="str">
        <f>VLOOKUP(Таблица13[[#This Row],[country]], Таблица4[#All], 2,FALSE)</f>
        <v>Africa</v>
      </c>
    </row>
    <row r="86" spans="1:6" x14ac:dyDescent="0.2">
      <c r="A86" s="7" t="s">
        <v>476</v>
      </c>
      <c r="B86" s="8">
        <v>0.69350000000000001</v>
      </c>
      <c r="C86" s="8">
        <v>0.73699999999999999</v>
      </c>
      <c r="D86" s="9">
        <f>(Таблица13[[#This Row],[2021]]/Таблица13[[#This Row],[2006]]*100-100)/100</f>
        <v>6.2725306416726745E-2</v>
      </c>
      <c r="E86" s="1" t="s">
        <v>473</v>
      </c>
      <c r="F86" t="str">
        <f>VLOOKUP(Таблица13[[#This Row],[country]], Таблица4[#All], 2,FALSE)</f>
        <v>South/Latin America</v>
      </c>
    </row>
    <row r="87" spans="1:6" x14ac:dyDescent="0.2">
      <c r="A87" s="7" t="s">
        <v>121</v>
      </c>
      <c r="B87" s="8">
        <v>0.65429999999999999</v>
      </c>
      <c r="C87" s="8">
        <v>0.69499999999999995</v>
      </c>
      <c r="D87" s="9">
        <f>(Таблица13[[#This Row],[2021]]/Таблица13[[#This Row],[2006]]*100-100)/100</f>
        <v>6.2203882011309733E-2</v>
      </c>
      <c r="E87" s="1" t="s">
        <v>118</v>
      </c>
      <c r="F87" t="str">
        <f>VLOOKUP(Таблица13[[#This Row],[country]], Таблица4[#All], 2,FALSE)</f>
        <v>South/Latin America</v>
      </c>
    </row>
    <row r="88" spans="1:6" x14ac:dyDescent="0.2">
      <c r="A88" s="7" t="s">
        <v>464</v>
      </c>
      <c r="B88" s="8">
        <v>0.7994</v>
      </c>
      <c r="C88" s="8">
        <v>0.84899999999999998</v>
      </c>
      <c r="D88" s="9">
        <f>(Таблица13[[#This Row],[2021]]/Таблица13[[#This Row],[2006]]*100-100)/100</f>
        <v>6.2046534901175787E-2</v>
      </c>
      <c r="E88" s="1" t="s">
        <v>461</v>
      </c>
      <c r="F88" t="str">
        <f>VLOOKUP(Таблица13[[#This Row],[country]], Таблица4[#All], 2,FALSE)</f>
        <v>Europe</v>
      </c>
    </row>
    <row r="89" spans="1:6" x14ac:dyDescent="0.2">
      <c r="A89" s="7" t="s">
        <v>196</v>
      </c>
      <c r="B89" s="8">
        <v>0.67120000000000002</v>
      </c>
      <c r="C89" s="8">
        <v>0.71099999999999997</v>
      </c>
      <c r="D89" s="9">
        <f>(Таблица13[[#This Row],[2021]]/Таблица13[[#This Row],[2006]]*100-100)/100</f>
        <v>5.9296781883194143E-2</v>
      </c>
      <c r="E89" s="1" t="s">
        <v>193</v>
      </c>
      <c r="F89" t="str">
        <f>VLOOKUP(Таблица13[[#This Row],[country]], Таблица4[#All], 2,FALSE)</f>
        <v>Europe</v>
      </c>
    </row>
    <row r="90" spans="1:6" hidden="1" x14ac:dyDescent="0.2">
      <c r="A90" s="7" t="s">
        <v>385</v>
      </c>
      <c r="B90" s="8">
        <v>0</v>
      </c>
      <c r="C90" s="8">
        <v>0.64200000000000002</v>
      </c>
      <c r="D90" s="9" t="e">
        <f>(Таблица13[[#This Row],[2021]]/Таблица13[[#This Row],[2006]]*100-100)/100</f>
        <v>#DIV/0!</v>
      </c>
      <c r="E90" s="1" t="s">
        <v>382</v>
      </c>
      <c r="F90" t="str">
        <f>VLOOKUP(Таблица13[[#This Row],[country]], Таблица4[#All], 2,FALSE)</f>
        <v>Asia &amp; Pacific</v>
      </c>
    </row>
    <row r="91" spans="1:6" x14ac:dyDescent="0.2">
      <c r="A91" s="7" t="s">
        <v>249</v>
      </c>
      <c r="B91" s="8">
        <v>0.75239999999999996</v>
      </c>
      <c r="C91" s="8">
        <v>0.79600000000000004</v>
      </c>
      <c r="D91" s="9">
        <f>(Таблица13[[#This Row],[2021]]/Таблица13[[#This Row],[2006]]*100-100)/100</f>
        <v>5.7947900053163297E-2</v>
      </c>
      <c r="E91" s="1" t="s">
        <v>246</v>
      </c>
      <c r="F91" t="str">
        <f>VLOOKUP(Таблица13[[#This Row],[country]], Таблица4[#All], 2,FALSE)</f>
        <v>Europe</v>
      </c>
    </row>
    <row r="92" spans="1:6" x14ac:dyDescent="0.2">
      <c r="A92" s="7" t="s">
        <v>313</v>
      </c>
      <c r="B92" s="8">
        <v>0.70140000000000002</v>
      </c>
      <c r="C92" s="8">
        <v>0.74099999999999999</v>
      </c>
      <c r="D92" s="9">
        <f>(Таблица13[[#This Row],[2021]]/Таблица13[[#This Row],[2006]]*100-100)/100</f>
        <v>5.6458511548331813E-2</v>
      </c>
      <c r="E92" s="1" t="s">
        <v>310</v>
      </c>
      <c r="F92" t="str">
        <f>VLOOKUP(Таблица13[[#This Row],[country]], Таблица4[#All], 2,FALSE)</f>
        <v>South/Latin America</v>
      </c>
    </row>
    <row r="93" spans="1:6" x14ac:dyDescent="0.2">
      <c r="A93" s="7" t="s">
        <v>220</v>
      </c>
      <c r="B93" s="8">
        <v>0.69440000000000002</v>
      </c>
      <c r="C93" s="8">
        <v>0.73299999999999998</v>
      </c>
      <c r="D93" s="9">
        <f>(Таблица13[[#This Row],[2021]]/Таблица13[[#This Row],[2006]]*100-100)/100</f>
        <v>5.5587557603686548E-2</v>
      </c>
      <c r="E93" s="1" t="s">
        <v>217</v>
      </c>
      <c r="F93" t="str">
        <f>VLOOKUP(Таблица13[[#This Row],[country]], Таблица4[#All], 2,FALSE)</f>
        <v>Europe</v>
      </c>
    </row>
    <row r="94" spans="1:6" x14ac:dyDescent="0.2">
      <c r="A94" s="7" t="s">
        <v>608</v>
      </c>
      <c r="B94" s="8">
        <v>0.67969999999999997</v>
      </c>
      <c r="C94" s="8">
        <v>0.71699999999999997</v>
      </c>
      <c r="D94" s="9">
        <f>(Таблица13[[#This Row],[2021]]/Таблица13[[#This Row],[2006]]*100-100)/100</f>
        <v>5.4877151684566743E-2</v>
      </c>
      <c r="E94" s="1" t="s">
        <v>605</v>
      </c>
      <c r="F94" t="str">
        <f>VLOOKUP(Таблица13[[#This Row],[country]], Таблица4[#All], 2,FALSE)</f>
        <v>Africa</v>
      </c>
    </row>
    <row r="95" spans="1:6" x14ac:dyDescent="0.2">
      <c r="A95" s="7" t="s">
        <v>540</v>
      </c>
      <c r="B95" s="8">
        <v>0.67569999999999997</v>
      </c>
      <c r="C95" s="8">
        <v>0.71199999999999997</v>
      </c>
      <c r="D95" s="9">
        <f>(Таблица13[[#This Row],[2021]]/Таблица13[[#This Row],[2006]]*100-100)/100</f>
        <v>5.3722066005623931E-2</v>
      </c>
      <c r="E95" s="1" t="s">
        <v>537</v>
      </c>
      <c r="F95" t="str">
        <f>VLOOKUP(Таблица13[[#This Row],[country]], Таблица4[#All], 2,FALSE)</f>
        <v>Europe</v>
      </c>
    </row>
    <row r="96" spans="1:6" x14ac:dyDescent="0.2">
      <c r="A96" s="7" t="s">
        <v>257</v>
      </c>
      <c r="B96" s="8">
        <v>0.65400000000000003</v>
      </c>
      <c r="C96" s="8">
        <v>0.68899999999999995</v>
      </c>
      <c r="D96" s="9">
        <f>(Таблица13[[#This Row],[2021]]/Таблица13[[#This Row],[2006]]*100-100)/100</f>
        <v>5.3516819571865423E-2</v>
      </c>
      <c r="E96" s="1" t="s">
        <v>254</v>
      </c>
      <c r="F96" t="str">
        <f>VLOOKUP(Таблица13[[#This Row],[country]], Таблица4[#All], 2,FALSE)</f>
        <v>Europe</v>
      </c>
    </row>
    <row r="97" spans="1:6" x14ac:dyDescent="0.2">
      <c r="A97" s="7" t="s">
        <v>204</v>
      </c>
      <c r="B97" s="8">
        <v>0.66390000000000005</v>
      </c>
      <c r="C97" s="8">
        <v>0.69899999999999995</v>
      </c>
      <c r="D97" s="9">
        <f>(Таблица13[[#This Row],[2021]]/Таблица13[[#This Row],[2006]]*100-100)/100</f>
        <v>5.2869408043379737E-2</v>
      </c>
      <c r="E97" s="1" t="s">
        <v>201</v>
      </c>
      <c r="F97" t="str">
        <f>VLOOKUP(Таблица13[[#This Row],[country]], Таблица4[#All], 2,FALSE)</f>
        <v>South/Latin America</v>
      </c>
    </row>
    <row r="98" spans="1:6" hidden="1" x14ac:dyDescent="0.2">
      <c r="A98" s="7" t="s">
        <v>417</v>
      </c>
      <c r="B98" s="8">
        <v>0</v>
      </c>
      <c r="C98" s="8">
        <v>0.73199999999999998</v>
      </c>
      <c r="D98" s="9" t="e">
        <f>(Таблица13[[#This Row],[2021]]/Таблица13[[#This Row],[2006]]*100-100)/100</f>
        <v>#DIV/0!</v>
      </c>
      <c r="E98" s="1" t="s">
        <v>414</v>
      </c>
      <c r="F98" t="str">
        <f>VLOOKUP(Таблица13[[#This Row],[country]], Таблица4[#All], 2,FALSE)</f>
        <v>Europe</v>
      </c>
    </row>
    <row r="99" spans="1:6" x14ac:dyDescent="0.2">
      <c r="A99" s="7" t="s">
        <v>620</v>
      </c>
      <c r="B99" s="8">
        <v>0.73650000000000004</v>
      </c>
      <c r="C99" s="8">
        <v>0.77500000000000002</v>
      </c>
      <c r="D99" s="9">
        <f>(Таблица13[[#This Row],[2021]]/Таблица13[[#This Row],[2006]]*100-100)/100</f>
        <v>5.2274270196876957E-2</v>
      </c>
      <c r="E99" s="1" t="s">
        <v>617</v>
      </c>
      <c r="F99" t="str">
        <f>VLOOKUP(Таблица13[[#This Row],[country]], Таблица4[#All], 2,FALSE)</f>
        <v>Europe</v>
      </c>
    </row>
    <row r="100" spans="1:6" hidden="1" x14ac:dyDescent="0.2">
      <c r="A100" s="7" t="s">
        <v>425</v>
      </c>
      <c r="B100" s="8">
        <v>0</v>
      </c>
      <c r="C100" s="8">
        <v>0.75800000000000001</v>
      </c>
      <c r="D100" s="9" t="e">
        <f>(Таблица13[[#This Row],[2021]]/Таблица13[[#This Row],[2006]]*100-100)/100</f>
        <v>#DIV/0!</v>
      </c>
      <c r="E100" s="1" t="s">
        <v>422</v>
      </c>
      <c r="F100" t="str">
        <f>VLOOKUP(Таблица13[[#This Row],[country]], Таблица4[#All], 2,FALSE)</f>
        <v>Africa</v>
      </c>
    </row>
    <row r="101" spans="1:6" hidden="1" x14ac:dyDescent="0.2">
      <c r="A101" s="7" t="s">
        <v>429</v>
      </c>
      <c r="B101" s="8">
        <v>0</v>
      </c>
      <c r="C101" s="8">
        <v>0.68100000000000005</v>
      </c>
      <c r="D101" s="9" t="e">
        <f>(Таблица13[[#This Row],[2021]]/Таблица13[[#This Row],[2006]]*100-100)/100</f>
        <v>#DIV/0!</v>
      </c>
      <c r="E101" s="1" t="s">
        <v>426</v>
      </c>
      <c r="F101" t="str">
        <f>VLOOKUP(Таблица13[[#This Row],[country]], Таблица4[#All], 2,FALSE)</f>
        <v>Asia &amp; Pacific</v>
      </c>
    </row>
    <row r="102" spans="1:6" x14ac:dyDescent="0.2">
      <c r="A102" s="7" t="s">
        <v>45</v>
      </c>
      <c r="B102" s="8">
        <v>0.6018</v>
      </c>
      <c r="C102" s="8">
        <v>0.63300000000000001</v>
      </c>
      <c r="D102" s="9">
        <f>(Таблица13[[#This Row],[2021]]/Таблица13[[#This Row],[2006]]*100-100)/100</f>
        <v>5.1844466600199438E-2</v>
      </c>
      <c r="E102" s="1" t="s">
        <v>42</v>
      </c>
      <c r="F102" t="str">
        <f>VLOOKUP(Таблица13[[#This Row],[country]], Таблица4[#All], 2,FALSE)</f>
        <v>Arab States</v>
      </c>
    </row>
    <row r="103" spans="1:6" x14ac:dyDescent="0.2">
      <c r="A103" s="7" t="s">
        <v>289</v>
      </c>
      <c r="B103" s="8">
        <v>0.65410000000000001</v>
      </c>
      <c r="C103" s="8">
        <v>0.68799999999999994</v>
      </c>
      <c r="D103" s="9">
        <f>(Таблица13[[#This Row],[2021]]/Таблица13[[#This Row],[2006]]*100-100)/100</f>
        <v>5.1826937777098153E-2</v>
      </c>
      <c r="E103" s="1" t="s">
        <v>286</v>
      </c>
      <c r="F103" t="str">
        <f>VLOOKUP(Таблица13[[#This Row],[country]], Таблица4[#All], 2,FALSE)</f>
        <v>Asia &amp; Pacific</v>
      </c>
    </row>
    <row r="104" spans="1:6" x14ac:dyDescent="0.2">
      <c r="A104" s="7" t="s">
        <v>440</v>
      </c>
      <c r="B104" s="8">
        <v>0.72499999999999998</v>
      </c>
      <c r="C104" s="8">
        <v>0.76200000000000001</v>
      </c>
      <c r="D104" s="9">
        <f>(Таблица13[[#This Row],[2021]]/Таблица13[[#This Row],[2006]]*100-100)/100</f>
        <v>5.1034482758620638E-2</v>
      </c>
      <c r="E104" s="1" t="s">
        <v>437</v>
      </c>
      <c r="F104" t="str">
        <f>VLOOKUP(Таблица13[[#This Row],[country]], Таблица4[#All], 2,FALSE)</f>
        <v>Europe</v>
      </c>
    </row>
    <row r="105" spans="1:6" x14ac:dyDescent="0.2">
      <c r="A105" s="7" t="s">
        <v>305</v>
      </c>
      <c r="B105" s="8">
        <v>0.68889999999999996</v>
      </c>
      <c r="C105" s="8">
        <v>0.72399999999999998</v>
      </c>
      <c r="D105" s="9">
        <f>(Таблица13[[#This Row],[2021]]/Таблица13[[#This Row],[2006]]*100-100)/100</f>
        <v>5.0950791116272286E-2</v>
      </c>
      <c r="E105" s="1" t="s">
        <v>302</v>
      </c>
      <c r="F105" t="str">
        <f>VLOOKUP(Таблица13[[#This Row],[country]], Таблица4[#All], 2,FALSE)</f>
        <v>Europe</v>
      </c>
    </row>
    <row r="106" spans="1:6" x14ac:dyDescent="0.2">
      <c r="A106" s="7" t="s">
        <v>612</v>
      </c>
      <c r="B106" s="8">
        <v>0.67969999999999997</v>
      </c>
      <c r="C106" s="8">
        <v>0.71399999999999997</v>
      </c>
      <c r="D106" s="9">
        <f>(Таблица13[[#This Row],[2021]]/Таблица13[[#This Row],[2006]]*100-100)/100</f>
        <v>5.0463439752832073E-2</v>
      </c>
      <c r="E106" s="1" t="s">
        <v>609</v>
      </c>
      <c r="F106" t="str">
        <f>VLOOKUP(Таблица13[[#This Row],[country]], Таблица4[#All], 2,FALSE)</f>
        <v>Europe</v>
      </c>
    </row>
    <row r="107" spans="1:6" x14ac:dyDescent="0.2">
      <c r="A107" s="7" t="s">
        <v>421</v>
      </c>
      <c r="B107" s="8">
        <v>0.5827</v>
      </c>
      <c r="C107" s="8">
        <v>0.61199999999999999</v>
      </c>
      <c r="D107" s="9">
        <f>(Таблица13[[#This Row],[2021]]/Таблица13[[#This Row],[2006]]*100-100)/100</f>
        <v>5.0283164578685417E-2</v>
      </c>
      <c r="E107" s="1" t="s">
        <v>418</v>
      </c>
      <c r="F107" t="str">
        <f>VLOOKUP(Таблица13[[#This Row],[country]], Таблица4[#All], 2,FALSE)</f>
        <v>Arab States</v>
      </c>
    </row>
    <row r="108" spans="1:6" x14ac:dyDescent="0.2">
      <c r="A108" s="7" t="s">
        <v>413</v>
      </c>
      <c r="B108" s="8">
        <v>0.68210000000000004</v>
      </c>
      <c r="C108" s="8">
        <v>0.71599999999999997</v>
      </c>
      <c r="D108" s="9">
        <f>(Таблица13[[#This Row],[2021]]/Таблица13[[#This Row],[2006]]*100-100)/100</f>
        <v>4.9699457557542674E-2</v>
      </c>
      <c r="E108" s="1" t="s">
        <v>410</v>
      </c>
      <c r="F108" t="str">
        <f>VLOOKUP(Таблица13[[#This Row],[country]], Таблица4[#All], 2,FALSE)</f>
        <v>Asia &amp; Pacific</v>
      </c>
    </row>
    <row r="109" spans="1:6" x14ac:dyDescent="0.2">
      <c r="A109" s="7" t="s">
        <v>636</v>
      </c>
      <c r="B109" s="8">
        <v>0.66639999999999999</v>
      </c>
      <c r="C109" s="8">
        <v>0.69899999999999995</v>
      </c>
      <c r="D109" s="9">
        <f>(Таблица13[[#This Row],[2021]]/Таблица13[[#This Row],[2006]]*100-100)/100</f>
        <v>4.8919567827130805E-2</v>
      </c>
      <c r="E109" s="1" t="s">
        <v>633</v>
      </c>
      <c r="F109" t="str">
        <f>VLOOKUP(Таблица13[[#This Row],[country]], Таблица4[#All], 2,FALSE)</f>
        <v>South/Latin America</v>
      </c>
    </row>
    <row r="110" spans="1:6" x14ac:dyDescent="0.2">
      <c r="A110" s="7" t="s">
        <v>496</v>
      </c>
      <c r="B110" s="8">
        <v>0.68020000000000003</v>
      </c>
      <c r="C110" s="8">
        <v>0.71299999999999997</v>
      </c>
      <c r="D110" s="9">
        <f>(Таблица13[[#This Row],[2021]]/Таблица13[[#This Row],[2006]]*100-100)/100</f>
        <v>4.8221111437812422E-2</v>
      </c>
      <c r="E110" s="1" t="s">
        <v>493</v>
      </c>
      <c r="F110" t="str">
        <f>VLOOKUP(Таблица13[[#This Row],[country]], Таблица4[#All], 2,FALSE)</f>
        <v>Europe</v>
      </c>
    </row>
    <row r="111" spans="1:6" hidden="1" x14ac:dyDescent="0.2">
      <c r="A111" s="7" t="s">
        <v>468</v>
      </c>
      <c r="B111" s="8">
        <v>0</v>
      </c>
      <c r="C111" s="8">
        <v>0.60799999999999998</v>
      </c>
      <c r="D111" s="9" t="e">
        <f>(Таблица13[[#This Row],[2021]]/Таблица13[[#This Row],[2006]]*100-100)/100</f>
        <v>#DIV/0!</v>
      </c>
      <c r="E111" s="1" t="s">
        <v>465</v>
      </c>
      <c r="F111" t="str">
        <f>VLOOKUP(Таблица13[[#This Row],[country]], Таблица4[#All], 2,FALSE)</f>
        <v>Middle east</v>
      </c>
    </row>
    <row r="112" spans="1:6" x14ac:dyDescent="0.2">
      <c r="A112" s="7" t="s">
        <v>512</v>
      </c>
      <c r="B112" s="8">
        <v>0.67700000000000005</v>
      </c>
      <c r="C112" s="8">
        <v>0.70799999999999996</v>
      </c>
      <c r="D112" s="9">
        <f>(Таблица13[[#This Row],[2021]]/Таблица13[[#This Row],[2006]]*100-100)/100</f>
        <v>4.5790251107828507E-2</v>
      </c>
      <c r="E112" s="1" t="s">
        <v>509</v>
      </c>
      <c r="F112" t="str">
        <f>VLOOKUP(Таблица13[[#This Row],[country]], Таблица4[#All], 2,FALSE)</f>
        <v>Europe</v>
      </c>
    </row>
    <row r="113" spans="1:6" x14ac:dyDescent="0.2">
      <c r="A113" s="7" t="s">
        <v>321</v>
      </c>
      <c r="B113" s="8">
        <v>0.6109</v>
      </c>
      <c r="C113" s="8">
        <v>0.63800000000000001</v>
      </c>
      <c r="D113" s="9">
        <f>(Таблица13[[#This Row],[2021]]/Таблица13[[#This Row],[2006]]*100-100)/100</f>
        <v>4.4360779178261679E-2</v>
      </c>
      <c r="E113" s="1" t="s">
        <v>318</v>
      </c>
      <c r="F113" t="str">
        <f>VLOOKUP(Таблица13[[#This Row],[country]], Таблица4[#All], 2,FALSE)</f>
        <v>Middle east</v>
      </c>
    </row>
    <row r="114" spans="1:6" hidden="1" x14ac:dyDescent="0.2">
      <c r="A114" s="7" t="s">
        <v>480</v>
      </c>
      <c r="B114" s="8">
        <v>0</v>
      </c>
      <c r="C114" s="8">
        <v>0.63500000000000001</v>
      </c>
      <c r="D114" s="9" t="e">
        <f>(Таблица13[[#This Row],[2021]]/Таблица13[[#This Row],[2006]]*100-100)/100</f>
        <v>#DIV/0!</v>
      </c>
      <c r="E114" s="1" t="s">
        <v>477</v>
      </c>
      <c r="F114" t="str">
        <f>VLOOKUP(Таблица13[[#This Row],[country]], Таблица4[#All], 2,FALSE)</f>
        <v>Asia &amp; Pacific</v>
      </c>
    </row>
    <row r="115" spans="1:6" x14ac:dyDescent="0.2">
      <c r="A115" s="7" t="s">
        <v>492</v>
      </c>
      <c r="B115" s="8">
        <v>0.75160000000000005</v>
      </c>
      <c r="C115" s="8">
        <v>0.78400000000000003</v>
      </c>
      <c r="D115" s="9">
        <f>(Таблица13[[#This Row],[2021]]/Таблица13[[#This Row],[2006]]*100-100)/100</f>
        <v>4.3108036189462524E-2</v>
      </c>
      <c r="E115" s="1" t="s">
        <v>489</v>
      </c>
      <c r="F115" t="str">
        <f>VLOOKUP(Таблица13[[#This Row],[country]], Таблица4[#All], 2,FALSE)</f>
        <v>Asia &amp; Pacific</v>
      </c>
    </row>
    <row r="116" spans="1:6" x14ac:dyDescent="0.2">
      <c r="A116" s="7" t="s">
        <v>377</v>
      </c>
      <c r="B116" s="8">
        <v>0.64370000000000005</v>
      </c>
      <c r="C116" s="8">
        <v>0.67100000000000004</v>
      </c>
      <c r="D116" s="9">
        <f>(Таблица13[[#This Row],[2021]]/Таблица13[[#This Row],[2006]]*100-100)/100</f>
        <v>4.2411061053285695E-2</v>
      </c>
      <c r="E116" s="1" t="s">
        <v>374</v>
      </c>
      <c r="F116" t="str">
        <f>VLOOKUP(Таблица13[[#This Row],[country]], Таблица4[#All], 2,FALSE)</f>
        <v>Africa</v>
      </c>
    </row>
    <row r="117" spans="1:6" x14ac:dyDescent="0.2">
      <c r="A117" s="7" t="s">
        <v>285</v>
      </c>
      <c r="B117" s="8">
        <v>0.60109999999999997</v>
      </c>
      <c r="C117" s="8">
        <v>0.625</v>
      </c>
      <c r="D117" s="9">
        <f>(Таблица13[[#This Row],[2021]]/Таблица13[[#This Row],[2006]]*100-100)/100</f>
        <v>3.976043919480958E-2</v>
      </c>
      <c r="E117" s="1" t="s">
        <v>282</v>
      </c>
      <c r="F117" t="str">
        <f>VLOOKUP(Таблица13[[#This Row],[country]], Таблица4[#All], 2,FALSE)</f>
        <v>Asia &amp; Pacific</v>
      </c>
    </row>
    <row r="118" spans="1:6" x14ac:dyDescent="0.2">
      <c r="A118" s="7" t="s">
        <v>165</v>
      </c>
      <c r="B118" s="8">
        <v>0.65610000000000002</v>
      </c>
      <c r="C118" s="8">
        <v>0.68200000000000005</v>
      </c>
      <c r="D118" s="9">
        <f>(Таблица13[[#This Row],[2021]]/Таблица13[[#This Row],[2006]]*100-100)/100</f>
        <v>3.9475689681451057E-2</v>
      </c>
      <c r="E118" s="1" t="s">
        <v>162</v>
      </c>
      <c r="F118" t="str">
        <f>VLOOKUP(Таблица13[[#This Row],[country]], Таблица4[#All], 2,FALSE)</f>
        <v>Asia &amp; Pacific</v>
      </c>
    </row>
    <row r="119" spans="1:6" x14ac:dyDescent="0.2">
      <c r="A119" s="7" t="s">
        <v>584</v>
      </c>
      <c r="B119" s="8">
        <v>0.68310000000000004</v>
      </c>
      <c r="C119" s="8">
        <v>0.71</v>
      </c>
      <c r="D119" s="9">
        <f>(Таблица13[[#This Row],[2021]]/Таблица13[[#This Row],[2006]]*100-100)/100</f>
        <v>3.9379300248865406E-2</v>
      </c>
      <c r="E119" s="1" t="s">
        <v>581</v>
      </c>
      <c r="F119" t="str">
        <f>VLOOKUP(Таблица13[[#This Row],[country]], Таблица4[#All], 2,FALSE)</f>
        <v>Asia &amp; Pacific</v>
      </c>
    </row>
    <row r="120" spans="1:6" hidden="1" x14ac:dyDescent="0.2">
      <c r="A120" s="7" t="s">
        <v>504</v>
      </c>
      <c r="B120" s="8">
        <v>0</v>
      </c>
      <c r="C120" s="8">
        <v>0.624</v>
      </c>
      <c r="D120" s="9" t="e">
        <f>(Таблица13[[#This Row],[2021]]/Таблица13[[#This Row],[2006]]*100-100)/100</f>
        <v>#DIV/0!</v>
      </c>
      <c r="E120" s="1" t="s">
        <v>501</v>
      </c>
      <c r="F120" t="str">
        <f>VLOOKUP(Таблица13[[#This Row],[country]], Таблица4[#All], 2,FALSE)</f>
        <v>Middle east</v>
      </c>
    </row>
    <row r="121" spans="1:6" x14ac:dyDescent="0.2">
      <c r="A121" s="7" t="s">
        <v>381</v>
      </c>
      <c r="B121" s="8">
        <v>0.65090000000000003</v>
      </c>
      <c r="C121" s="8">
        <v>0.67600000000000005</v>
      </c>
      <c r="D121" s="9">
        <f>(Таблица13[[#This Row],[2021]]/Таблица13[[#This Row],[2006]]*100-100)/100</f>
        <v>3.8561991089260915E-2</v>
      </c>
      <c r="E121" s="1" t="s">
        <v>378</v>
      </c>
      <c r="F121" t="str">
        <f>VLOOKUP(Таблица13[[#This Row],[country]], Таблица4[#All], 2,FALSE)</f>
        <v>Asia &amp; Pacific</v>
      </c>
    </row>
    <row r="122" spans="1:6" x14ac:dyDescent="0.2">
      <c r="A122" s="7" t="s">
        <v>397</v>
      </c>
      <c r="B122" s="8">
        <v>0.58350000000000002</v>
      </c>
      <c r="C122" s="8">
        <v>0.60599999999999998</v>
      </c>
      <c r="D122" s="9">
        <f>(Таблица13[[#This Row],[2021]]/Таблица13[[#This Row],[2006]]*100-100)/100</f>
        <v>3.8560411311053998E-2</v>
      </c>
      <c r="E122" s="1" t="s">
        <v>394</v>
      </c>
      <c r="F122" t="str">
        <f>VLOOKUP(Таблица13[[#This Row],[country]], Таблица4[#All], 2,FALSE)</f>
        <v>Arab States</v>
      </c>
    </row>
    <row r="123" spans="1:6" hidden="1" x14ac:dyDescent="0.2">
      <c r="A123" s="7" t="s">
        <v>516</v>
      </c>
      <c r="B123" s="8">
        <v>0</v>
      </c>
      <c r="C123" s="8">
        <v>0.80500000000000005</v>
      </c>
      <c r="D123" s="9" t="e">
        <f>(Таблица13[[#This Row],[2021]]/Таблица13[[#This Row],[2006]]*100-100)/100</f>
        <v>#DIV/0!</v>
      </c>
      <c r="E123" s="1" t="s">
        <v>513</v>
      </c>
      <c r="F123" t="str">
        <f>VLOOKUP(Таблица13[[#This Row],[country]], Таблица4[#All], 2,FALSE)</f>
        <v>Africa</v>
      </c>
    </row>
    <row r="124" spans="1:6" x14ac:dyDescent="0.2">
      <c r="A124" s="7" t="s">
        <v>117</v>
      </c>
      <c r="B124" s="8">
        <v>0.68969999999999998</v>
      </c>
      <c r="C124" s="8">
        <v>0.71599999999999997</v>
      </c>
      <c r="D124" s="9">
        <f>(Таблица13[[#This Row],[2021]]/Таблица13[[#This Row],[2006]]*100-100)/100</f>
        <v>3.8132521386109917E-2</v>
      </c>
      <c r="E124" s="1" t="s">
        <v>114</v>
      </c>
      <c r="F124" t="str">
        <f>VLOOKUP(Таблица13[[#This Row],[country]], Таблица4[#All], 2,FALSE)</f>
        <v>Africa</v>
      </c>
    </row>
    <row r="125" spans="1:6" hidden="1" x14ac:dyDescent="0.2">
      <c r="A125" s="7" t="s">
        <v>524</v>
      </c>
      <c r="B125" s="8">
        <v>0</v>
      </c>
      <c r="C125" s="8">
        <v>0.68400000000000005</v>
      </c>
      <c r="D125" s="9" t="e">
        <f>(Таблица13[[#This Row],[2021]]/Таблица13[[#This Row],[2006]]*100-100)/100</f>
        <v>#DIV/0!</v>
      </c>
      <c r="E125" s="1" t="s">
        <v>521</v>
      </c>
      <c r="F125" t="str">
        <f>VLOOKUP(Таблица13[[#This Row],[country]], Таблица4[#All], 2,FALSE)</f>
        <v>Africa</v>
      </c>
    </row>
    <row r="126" spans="1:6" hidden="1" x14ac:dyDescent="0.2">
      <c r="A126" s="7" t="s">
        <v>528</v>
      </c>
      <c r="B126" s="8">
        <v>0</v>
      </c>
      <c r="C126" s="8">
        <v>0.78</v>
      </c>
      <c r="D126" s="9" t="e">
        <f>(Таблица13[[#This Row],[2021]]/Таблица13[[#This Row],[2006]]*100-100)/100</f>
        <v>#DIV/0!</v>
      </c>
      <c r="E126" s="1" t="s">
        <v>525</v>
      </c>
      <c r="F126" t="str">
        <f>VLOOKUP(Таблица13[[#This Row],[country]], Таблица4[#All], 2,FALSE)</f>
        <v>Europe</v>
      </c>
    </row>
    <row r="127" spans="1:6" hidden="1" x14ac:dyDescent="0.2">
      <c r="A127" s="7" t="s">
        <v>532</v>
      </c>
      <c r="B127" s="8">
        <v>0</v>
      </c>
      <c r="C127" s="8">
        <v>0.65500000000000003</v>
      </c>
      <c r="D127" s="9" t="e">
        <f>(Таблица13[[#This Row],[2021]]/Таблица13[[#This Row],[2006]]*100-100)/100</f>
        <v>#DIV/0!</v>
      </c>
      <c r="E127" s="1" t="s">
        <v>529</v>
      </c>
      <c r="F127" t="str">
        <f>VLOOKUP(Таблица13[[#This Row],[country]], Таблица4[#All], 2,FALSE)</f>
        <v>Africa</v>
      </c>
    </row>
    <row r="128" spans="1:6" x14ac:dyDescent="0.2">
      <c r="A128" s="7" t="s">
        <v>452</v>
      </c>
      <c r="B128" s="8">
        <v>0.61040000000000005</v>
      </c>
      <c r="C128" s="8">
        <v>0.629</v>
      </c>
      <c r="D128" s="9">
        <f>(Таблица13[[#This Row],[2021]]/Таблица13[[#This Row],[2006]]*100-100)/100</f>
        <v>3.0471821756225381E-2</v>
      </c>
      <c r="E128" s="1" t="s">
        <v>449</v>
      </c>
      <c r="F128" t="str">
        <f>VLOOKUP(Таблица13[[#This Row],[country]], Таблица4[#All], 2,FALSE)</f>
        <v>Africa</v>
      </c>
    </row>
    <row r="129" spans="1:6" x14ac:dyDescent="0.2">
      <c r="A129" s="7" t="s">
        <v>508</v>
      </c>
      <c r="B129" s="8">
        <v>0.67969999999999997</v>
      </c>
      <c r="C129" s="8">
        <v>0.7</v>
      </c>
      <c r="D129" s="9">
        <f>(Таблица13[[#This Row],[2021]]/Таблица13[[#This Row],[2006]]*100-100)/100</f>
        <v>2.9866117404737481E-2</v>
      </c>
      <c r="E129" s="1" t="s">
        <v>505</v>
      </c>
      <c r="F129" t="str">
        <f>VLOOKUP(Таблица13[[#This Row],[country]], Таблица4[#All], 2,FALSE)</f>
        <v>Europe</v>
      </c>
    </row>
    <row r="130" spans="1:6" x14ac:dyDescent="0.2">
      <c r="A130" s="7" t="s">
        <v>200</v>
      </c>
      <c r="B130" s="8">
        <v>0.74619999999999997</v>
      </c>
      <c r="C130" s="8">
        <v>0.76800000000000002</v>
      </c>
      <c r="D130" s="9">
        <f>(Таблица13[[#This Row],[2021]]/Таблица13[[#This Row],[2006]]*100-100)/100</f>
        <v>2.9214687751273088E-2</v>
      </c>
      <c r="E130" s="1" t="s">
        <v>197</v>
      </c>
      <c r="F130" t="str">
        <f>VLOOKUP(Таблица13[[#This Row],[country]], Таблица4[#All], 2,FALSE)</f>
        <v>Europe</v>
      </c>
    </row>
    <row r="131" spans="1:6" x14ac:dyDescent="0.2">
      <c r="A131" s="7" t="s">
        <v>169</v>
      </c>
      <c r="B131" s="8">
        <v>0.70489999999999997</v>
      </c>
      <c r="C131" s="8">
        <v>0.72499999999999998</v>
      </c>
      <c r="D131" s="9">
        <f>(Таблица13[[#This Row],[2021]]/Таблица13[[#This Row],[2006]]*100-100)/100</f>
        <v>2.8514682933749497E-2</v>
      </c>
      <c r="E131" s="1" t="s">
        <v>166</v>
      </c>
      <c r="F131" t="str">
        <f>VLOOKUP(Таблица13[[#This Row],[country]], Таблица4[#All], 2,FALSE)</f>
        <v>South/Latin America</v>
      </c>
    </row>
    <row r="132" spans="1:6" x14ac:dyDescent="0.2">
      <c r="A132" s="7" t="s">
        <v>456</v>
      </c>
      <c r="B132" s="8">
        <v>0.61040000000000005</v>
      </c>
      <c r="C132" s="8">
        <v>0.627</v>
      </c>
      <c r="D132" s="9">
        <f>(Таблица13[[#This Row],[2021]]/Таблица13[[#This Row],[2006]]*100-100)/100</f>
        <v>2.7195281782437634E-2</v>
      </c>
      <c r="E132" s="1" t="s">
        <v>453</v>
      </c>
      <c r="F132" t="str">
        <f>VLOOKUP(Таблица13[[#This Row],[country]], Таблица4[#All], 2,FALSE)</f>
        <v>Africa</v>
      </c>
    </row>
    <row r="133" spans="1:6" x14ac:dyDescent="0.2">
      <c r="A133" s="7" t="s">
        <v>277</v>
      </c>
      <c r="B133" s="8">
        <v>0.66979999999999995</v>
      </c>
      <c r="C133" s="8">
        <v>0.68799999999999994</v>
      </c>
      <c r="D133" s="9">
        <f>(Таблица13[[#This Row],[2021]]/Таблица13[[#This Row],[2006]]*100-100)/100</f>
        <v>2.7172290235891267E-2</v>
      </c>
      <c r="E133" s="1" t="s">
        <v>274</v>
      </c>
      <c r="F133" t="str">
        <f>VLOOKUP(Таблица13[[#This Row],[country]], Таблица4[#All], 2,FALSE)</f>
        <v>Europe</v>
      </c>
    </row>
    <row r="134" spans="1:6" hidden="1" x14ac:dyDescent="0.2">
      <c r="A134" s="7" t="s">
        <v>560</v>
      </c>
      <c r="B134" s="8">
        <v>0</v>
      </c>
      <c r="C134" s="8">
        <v>0.72899999999999998</v>
      </c>
      <c r="D134" s="9" t="e">
        <f>(Таблица13[[#This Row],[2021]]/Таблица13[[#This Row],[2006]]*100-100)/100</f>
        <v>#DIV/0!</v>
      </c>
      <c r="E134" s="1" t="s">
        <v>557</v>
      </c>
      <c r="F134" t="str">
        <f>VLOOKUP(Таблица13[[#This Row],[country]], Таблица4[#All], 2,FALSE)</f>
        <v>South/Latin America</v>
      </c>
    </row>
    <row r="135" spans="1:6" x14ac:dyDescent="0.2">
      <c r="A135" s="7" t="s">
        <v>184</v>
      </c>
      <c r="B135" s="8">
        <v>0.71450000000000002</v>
      </c>
      <c r="C135" s="8">
        <v>0.73299999999999998</v>
      </c>
      <c r="D135" s="9">
        <f>(Таблица13[[#This Row],[2021]]/Таблица13[[#This Row],[2006]]*100-100)/100</f>
        <v>2.5892232330300829E-2</v>
      </c>
      <c r="E135" s="1" t="s">
        <v>182</v>
      </c>
      <c r="F135" t="str">
        <f>VLOOKUP(Таблица13[[#This Row],[country]], Таблица4[#All], 2,FALSE)</f>
        <v>Europe</v>
      </c>
    </row>
    <row r="136" spans="1:6" x14ac:dyDescent="0.2">
      <c r="A136" s="7" t="s">
        <v>357</v>
      </c>
      <c r="B136" s="8">
        <v>0.68069999999999997</v>
      </c>
      <c r="C136" s="8">
        <v>0.69799999999999995</v>
      </c>
      <c r="D136" s="9">
        <f>(Таблица13[[#This Row],[2021]]/Таблица13[[#This Row],[2006]]*100-100)/100</f>
        <v>2.5415013956221488E-2</v>
      </c>
      <c r="E136" s="1" t="s">
        <v>354</v>
      </c>
      <c r="F136" t="str">
        <f>VLOOKUP(Таблица13[[#This Row],[country]], Таблица4[#All], 2,FALSE)</f>
        <v>Africa</v>
      </c>
    </row>
    <row r="137" spans="1:6" hidden="1" x14ac:dyDescent="0.2">
      <c r="A137" s="7" t="s">
        <v>572</v>
      </c>
      <c r="B137" s="8">
        <v>0</v>
      </c>
      <c r="C137" s="8">
        <v>0.56799999999999995</v>
      </c>
      <c r="D137" s="9" t="e">
        <f>(Таблица13[[#This Row],[2021]]/Таблица13[[#This Row],[2006]]*100-100)/100</f>
        <v>#DIV/0!</v>
      </c>
      <c r="E137" s="1" t="s">
        <v>569</v>
      </c>
      <c r="F137" t="str">
        <f>VLOOKUP(Таблица13[[#This Row],[country]], Таблица4[#All], 2,FALSE)</f>
        <v>Asia &amp; Pacific</v>
      </c>
    </row>
    <row r="138" spans="1:6" hidden="1" x14ac:dyDescent="0.2">
      <c r="A138" s="7" t="s">
        <v>576</v>
      </c>
      <c r="B138" s="8">
        <v>0</v>
      </c>
      <c r="C138" s="8">
        <v>0.65</v>
      </c>
      <c r="D138" s="9" t="e">
        <f>(Таблица13[[#This Row],[2021]]/Таблица13[[#This Row],[2006]]*100-100)/100</f>
        <v>#DIV/0!</v>
      </c>
      <c r="E138" s="1" t="s">
        <v>573</v>
      </c>
      <c r="F138" t="str">
        <f>VLOOKUP(Таблица13[[#This Row],[country]], Таблица4[#All], 2,FALSE)</f>
        <v>Asia &amp; Pacific</v>
      </c>
    </row>
    <row r="139" spans="1:6" x14ac:dyDescent="0.2">
      <c r="A139" s="7" t="s">
        <v>325</v>
      </c>
      <c r="B139" s="8">
        <v>0.69279999999999997</v>
      </c>
      <c r="C139" s="8">
        <v>0.71</v>
      </c>
      <c r="D139" s="9">
        <f>(Таблица13[[#This Row],[2021]]/Таблица13[[#This Row],[2006]]*100-100)/100</f>
        <v>2.4826789838337221E-2</v>
      </c>
      <c r="E139" s="1" t="s">
        <v>322</v>
      </c>
      <c r="F139" t="str">
        <f>VLOOKUP(Таблица13[[#This Row],[country]], Таблица4[#All], 2,FALSE)</f>
        <v>Asia &amp; Pacific</v>
      </c>
    </row>
    <row r="140" spans="1:6" x14ac:dyDescent="0.2">
      <c r="A140" s="7" t="s">
        <v>747</v>
      </c>
      <c r="B140" s="8">
        <v>0.69830000000000003</v>
      </c>
      <c r="C140" s="8">
        <v>0.71499999999999997</v>
      </c>
      <c r="D140" s="9">
        <f>(Таблица13[[#This Row],[2021]]/Таблица13[[#This Row],[2006]]*100-100)/100</f>
        <v>2.3915222683660319E-2</v>
      </c>
      <c r="E140" s="1" t="s">
        <v>457</v>
      </c>
      <c r="F140" t="str">
        <f>VLOOKUP(Таблица13[[#This Row],[country]], Таблица4[#All], 2,FALSE)</f>
        <v>Europe</v>
      </c>
    </row>
    <row r="141" spans="1:6" hidden="1" x14ac:dyDescent="0.2">
      <c r="A141" s="7" t="s">
        <v>588</v>
      </c>
      <c r="B141" s="8">
        <v>0</v>
      </c>
      <c r="C141" s="8">
        <v>0.72</v>
      </c>
      <c r="D141" s="9" t="e">
        <f>(Таблица13[[#This Row],[2021]]/Таблица13[[#This Row],[2006]]*100-100)/100</f>
        <v>#DIV/0!</v>
      </c>
      <c r="E141" s="1" t="s">
        <v>585</v>
      </c>
      <c r="F141" t="str">
        <f>VLOOKUP(Таблица13[[#This Row],[country]], Таблица4[#All], 2,FALSE)</f>
        <v>Asia &amp; Pacific</v>
      </c>
    </row>
    <row r="142" spans="1:6" hidden="1" x14ac:dyDescent="0.2">
      <c r="A142" s="7" t="s">
        <v>592</v>
      </c>
      <c r="B142" s="8">
        <v>0</v>
      </c>
      <c r="C142" s="8">
        <v>0.68300000000000005</v>
      </c>
      <c r="D142" s="9" t="e">
        <f>(Таблица13[[#This Row],[2021]]/Таблица13[[#This Row],[2006]]*100-100)/100</f>
        <v>#DIV/0!</v>
      </c>
      <c r="E142" s="1" t="s">
        <v>589</v>
      </c>
      <c r="F142" t="str">
        <f>VLOOKUP(Таблица13[[#This Row],[country]], Таблица4[#All], 2,FALSE)</f>
        <v>Africa</v>
      </c>
    </row>
    <row r="143" spans="1:6" x14ac:dyDescent="0.2">
      <c r="A143" s="7" t="s">
        <v>472</v>
      </c>
      <c r="B143" s="8">
        <v>0.54339999999999999</v>
      </c>
      <c r="C143" s="8">
        <v>0.55600000000000005</v>
      </c>
      <c r="D143" s="9">
        <f>(Таблица13[[#This Row],[2021]]/Таблица13[[#This Row],[2006]]*100-100)/100</f>
        <v>2.3187338976812698E-2</v>
      </c>
      <c r="E143" s="1" t="s">
        <v>469</v>
      </c>
      <c r="F143" t="str">
        <f>VLOOKUP(Таблица13[[#This Row],[country]], Таблица4[#All], 2,FALSE)</f>
        <v>Asia &amp; Pacific</v>
      </c>
    </row>
    <row r="144" spans="1:6" hidden="1" x14ac:dyDescent="0.2">
      <c r="A144" s="7" t="s">
        <v>600</v>
      </c>
      <c r="B144" s="8">
        <v>0</v>
      </c>
      <c r="C144" s="8">
        <v>0.64900000000000002</v>
      </c>
      <c r="D144" s="9" t="e">
        <f>(Таблица13[[#This Row],[2021]]/Таблица13[[#This Row],[2006]]*100-100)/100</f>
        <v>#DIV/0!</v>
      </c>
      <c r="E144" s="1" t="s">
        <v>597</v>
      </c>
      <c r="F144" t="str">
        <f>VLOOKUP(Таблица13[[#This Row],[country]], Таблица4[#All], 2,FALSE)</f>
        <v>Arab States</v>
      </c>
    </row>
    <row r="145" spans="1:6" x14ac:dyDescent="0.2">
      <c r="A145" s="7" t="s">
        <v>61</v>
      </c>
      <c r="B145" s="8">
        <v>0.71630000000000005</v>
      </c>
      <c r="C145" s="8">
        <v>0.73099999999999998</v>
      </c>
      <c r="D145" s="9">
        <f>(Таблица13[[#This Row],[2021]]/Таблица13[[#This Row],[2006]]*100-100)/100</f>
        <v>2.0522127600167438E-2</v>
      </c>
      <c r="E145" s="1" t="s">
        <v>58</v>
      </c>
      <c r="F145" t="str">
        <f>VLOOKUP(Таблица13[[#This Row],[country]], Таблица4[#All], 2,FALSE)</f>
        <v>Asia &amp; Pacific</v>
      </c>
    </row>
    <row r="146" spans="1:6" x14ac:dyDescent="0.2">
      <c r="A146" s="7" t="s">
        <v>317</v>
      </c>
      <c r="B146" s="8">
        <v>0.64470000000000005</v>
      </c>
      <c r="C146" s="8">
        <v>0.65600000000000003</v>
      </c>
      <c r="D146" s="9">
        <f>(Таблица13[[#This Row],[2021]]/Таблица13[[#This Row],[2006]]*100-100)/100</f>
        <v>1.7527532185512628E-2</v>
      </c>
      <c r="E146" s="1" t="s">
        <v>314</v>
      </c>
      <c r="F146" t="str">
        <f>VLOOKUP(Таблица13[[#This Row],[country]], Таблица4[#All], 2,FALSE)</f>
        <v>Asia &amp; Pacific</v>
      </c>
    </row>
    <row r="147" spans="1:6" x14ac:dyDescent="0.2">
      <c r="A147" s="7" t="s">
        <v>564</v>
      </c>
      <c r="B147" s="8">
        <v>0.81330000000000002</v>
      </c>
      <c r="C147" s="8">
        <v>0.82299999999999995</v>
      </c>
      <c r="D147" s="9">
        <f>(Таблица13[[#This Row],[2021]]/Таблица13[[#This Row],[2006]]*100-100)/100</f>
        <v>1.1926718308127278E-2</v>
      </c>
      <c r="E147" s="1" t="s">
        <v>561</v>
      </c>
      <c r="F147" t="str">
        <f>VLOOKUP(Таблица13[[#This Row],[country]], Таблица4[#All], 2,FALSE)</f>
        <v>Europe</v>
      </c>
    </row>
    <row r="148" spans="1:6" ht="18" x14ac:dyDescent="0.2">
      <c r="A148" s="10" t="s">
        <v>736</v>
      </c>
      <c r="B148" s="8">
        <v>0.67420000000000002</v>
      </c>
      <c r="C148" s="8">
        <v>0.68100000000000005</v>
      </c>
      <c r="D148" s="9">
        <f>(Таблица13[[#This Row],[2021]]/Таблица13[[#This Row],[2006]]*100-100)/100</f>
        <v>1.0086027884900659E-2</v>
      </c>
      <c r="E148" s="2" t="s">
        <v>338</v>
      </c>
      <c r="F148" t="str">
        <f>VLOOKUP(Таблица13[[#This Row],[country]], Таблица4[#All], 2,FALSE)</f>
        <v>Asia &amp; Pacific</v>
      </c>
    </row>
    <row r="149" spans="1:6" x14ac:dyDescent="0.2">
      <c r="A149" s="7" t="s">
        <v>580</v>
      </c>
      <c r="B149" s="8">
        <v>0.70379999999999998</v>
      </c>
      <c r="C149" s="8">
        <v>0.70699999999999996</v>
      </c>
      <c r="D149" s="9">
        <f>(Таблица13[[#This Row],[2021]]/Таблица13[[#This Row],[2006]]*100-100)/100</f>
        <v>4.5467462347257024E-3</v>
      </c>
      <c r="E149" s="1" t="s">
        <v>577</v>
      </c>
      <c r="F149" t="str">
        <f>VLOOKUP(Таблица13[[#This Row],[country]], Таблица4[#All], 2,FALSE)</f>
        <v>Africa</v>
      </c>
    </row>
    <row r="150" spans="1:6" x14ac:dyDescent="0.2">
      <c r="A150" s="7" t="s">
        <v>293</v>
      </c>
      <c r="B150" s="8">
        <v>0.58030000000000004</v>
      </c>
      <c r="C150" s="8">
        <v>0.58199999999999996</v>
      </c>
      <c r="D150" s="9">
        <f>(Таблица13[[#This Row],[2021]]/Таблица13[[#This Row],[2006]]*100-100)/100</f>
        <v>2.9295192141994162E-3</v>
      </c>
      <c r="E150" s="1" t="s">
        <v>290</v>
      </c>
      <c r="F150" t="str">
        <f>VLOOKUP(Таблица13[[#This Row],[country]], Таблица4[#All], 2,FALSE)</f>
        <v>Middle east</v>
      </c>
    </row>
    <row r="151" spans="1:6" x14ac:dyDescent="0.2">
      <c r="A151" s="7" t="s">
        <v>253</v>
      </c>
      <c r="B151" s="8">
        <v>0.6653</v>
      </c>
      <c r="C151" s="8">
        <v>0.66600000000000004</v>
      </c>
      <c r="D151" s="9">
        <f>(Таблица13[[#This Row],[2021]]/Таблица13[[#This Row],[2006]]*100-100)/100</f>
        <v>1.0521569216894022E-3</v>
      </c>
      <c r="E151" s="1" t="s">
        <v>250</v>
      </c>
      <c r="F151" t="str">
        <f>VLOOKUP(Таблица13[[#This Row],[country]], Таблица4[#All], 2,FALSE)</f>
        <v>Africa</v>
      </c>
    </row>
    <row r="152" spans="1:6" hidden="1" x14ac:dyDescent="0.2">
      <c r="A152" s="7" t="s">
        <v>632</v>
      </c>
      <c r="B152" s="8">
        <v>0</v>
      </c>
      <c r="C152" s="8">
        <v>0.625</v>
      </c>
      <c r="D152" s="9" t="e">
        <f>(Таблица13[[#This Row],[2021]]/Таблица13[[#This Row],[2006]]*100-100)/100</f>
        <v>#DIV/0!</v>
      </c>
      <c r="E152" s="1" t="s">
        <v>629</v>
      </c>
      <c r="F152" t="str">
        <f>VLOOKUP(Таблица13[[#This Row],[country]], Таблица4[#All], 2,FALSE)</f>
        <v>Asia &amp; Pacific</v>
      </c>
    </row>
    <row r="153" spans="1:6" x14ac:dyDescent="0.2">
      <c r="A153" s="7" t="s">
        <v>389</v>
      </c>
      <c r="B153" s="8">
        <v>0.59960000000000002</v>
      </c>
      <c r="C153" s="8">
        <v>0.59099999999999997</v>
      </c>
      <c r="D153" s="9">
        <f>(Таблица13[[#This Row],[2021]]/Таблица13[[#This Row],[2006]]*100-100)/100</f>
        <v>-1.4342895263509093E-2</v>
      </c>
      <c r="E153" s="1" t="s">
        <v>386</v>
      </c>
      <c r="F153" t="str">
        <f>VLOOKUP(Таблица13[[#This Row],[country]], Таблица4[#All], 2,FALSE)</f>
        <v>Africa</v>
      </c>
    </row>
    <row r="154" spans="1:6" hidden="1" x14ac:dyDescent="0.2">
      <c r="A154" s="7" t="s">
        <v>686</v>
      </c>
      <c r="B154" s="8">
        <v>0</v>
      </c>
      <c r="C154" s="8">
        <v>0.70099999999999996</v>
      </c>
      <c r="D154" s="9" t="e">
        <f>(Таблица13[[#This Row],[2021]]/Таблица13[[#This Row],[2006]]*100-100)/100</f>
        <v>#DIV/0!</v>
      </c>
      <c r="E154" s="1" t="s">
        <v>637</v>
      </c>
      <c r="F154" t="str">
        <f>VLOOKUP(Таблица13[[#This Row],[country]], Таблица4[#All], 2,FALSE)</f>
        <v>Asia &amp; Pacific</v>
      </c>
    </row>
    <row r="155" spans="1:6" x14ac:dyDescent="0.2">
      <c r="A155" s="7" t="s">
        <v>337</v>
      </c>
      <c r="B155" s="8">
        <v>0.6341</v>
      </c>
      <c r="C155" s="8">
        <v>0.621</v>
      </c>
      <c r="D155" s="9">
        <f>(Таблица13[[#This Row],[2021]]/Таблица13[[#This Row],[2006]]*100-100)/100</f>
        <v>-2.065920201860905E-2</v>
      </c>
      <c r="E155" s="1" t="s">
        <v>334</v>
      </c>
      <c r="F155" t="str">
        <f>VLOOKUP(Таблица13[[#This Row],[country]], Таблица4[#All], 2,FALSE)</f>
        <v>Middle east</v>
      </c>
    </row>
    <row r="156" spans="1:6" x14ac:dyDescent="0.2">
      <c r="A156" s="7" t="s">
        <v>556</v>
      </c>
      <c r="B156" s="8">
        <v>0.71989999999999998</v>
      </c>
      <c r="C156" s="8">
        <v>0.67</v>
      </c>
      <c r="D156" s="9">
        <f>(Таблица13[[#This Row],[2021]]/Таблица13[[#This Row],[2006]]*100-100)/100</f>
        <v>-6.9315182664258831E-2</v>
      </c>
      <c r="E156" s="1" t="s">
        <v>553</v>
      </c>
      <c r="F156" t="str">
        <f>VLOOKUP(Таблица13[[#This Row],[country]], Таблица4[#All], 2,FALSE)</f>
        <v>Asia &amp; Pacific</v>
      </c>
    </row>
    <row r="157" spans="1:6" hidden="1" x14ac:dyDescent="0.2">
      <c r="A157" s="7" t="s">
        <v>651</v>
      </c>
      <c r="B157" s="8">
        <v>0</v>
      </c>
      <c r="C157" s="8">
        <v>0.73199999999999998</v>
      </c>
      <c r="D157" s="9" t="e">
        <f>(Таблица13[[#This Row],[2021]]/Таблица13[[#This Row],[2006]]*100-100)/100</f>
        <v>#DIV/0!</v>
      </c>
      <c r="E157" s="1" t="s">
        <v>648</v>
      </c>
      <c r="F157" t="str">
        <f>VLOOKUP(Таблица13[[#This Row],[country]], Таблица4[#All], 2,FALSE)</f>
        <v>Africa</v>
      </c>
    </row>
  </sheetData>
  <phoneticPr fontId="6" type="noConversion"/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D4BD1-A4BD-0243-BCD8-A4C649EE1F1F}">
  <dimension ref="A1:A5"/>
  <sheetViews>
    <sheetView zoomScale="87" workbookViewId="0"/>
  </sheetViews>
  <sheetFormatPr baseColWidth="10" defaultRowHeight="16" x14ac:dyDescent="0.2"/>
  <cols>
    <col min="1" max="1" width="118.33203125" bestFit="1" customWidth="1"/>
  </cols>
  <sheetData>
    <row r="1" spans="1:1" x14ac:dyDescent="0.2">
      <c r="A1" s="12" t="s">
        <v>799</v>
      </c>
    </row>
    <row r="3" spans="1:1" x14ac:dyDescent="0.2">
      <c r="A3" t="s">
        <v>800</v>
      </c>
    </row>
    <row r="4" spans="1:1" x14ac:dyDescent="0.2">
      <c r="A4" t="s">
        <v>803</v>
      </c>
    </row>
    <row r="5" spans="1:1" x14ac:dyDescent="0.2">
      <c r="A5" t="s">
        <v>804</v>
      </c>
    </row>
  </sheetData>
  <hyperlinks>
    <hyperlink ref="A1" r:id="rId1" xr:uid="{D9939C9C-26B1-774D-96D0-4FC0BA8A42F5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3ACE5E-6B89-F041-B2BC-1586C4C14B99}">
  <dimension ref="A1:C249"/>
  <sheetViews>
    <sheetView topLeftCell="A188" workbookViewId="0">
      <selection activeCell="E221" sqref="E221"/>
    </sheetView>
  </sheetViews>
  <sheetFormatPr baseColWidth="10" defaultRowHeight="16" x14ac:dyDescent="0.2"/>
  <cols>
    <col min="1" max="1" width="69.83203125" customWidth="1"/>
    <col min="2" max="2" width="22.83203125" bestFit="1" customWidth="1"/>
  </cols>
  <sheetData>
    <row r="1" spans="1:3" ht="18" x14ac:dyDescent="0.2">
      <c r="A1" s="10" t="s">
        <v>689</v>
      </c>
      <c r="B1" s="10" t="s">
        <v>797</v>
      </c>
      <c r="C1" s="10"/>
    </row>
    <row r="2" spans="1:3" ht="18" x14ac:dyDescent="0.2">
      <c r="A2" s="10" t="s">
        <v>691</v>
      </c>
      <c r="B2" s="10" t="s">
        <v>692</v>
      </c>
      <c r="C2" s="10"/>
    </row>
    <row r="3" spans="1:3" ht="18" x14ac:dyDescent="0.2">
      <c r="A3" s="10" t="s">
        <v>616</v>
      </c>
      <c r="B3" s="10" t="s">
        <v>693</v>
      </c>
      <c r="C3" s="10"/>
    </row>
    <row r="4" spans="1:3" ht="18" x14ac:dyDescent="0.2">
      <c r="A4" s="10" t="s">
        <v>37</v>
      </c>
      <c r="B4" s="10" t="s">
        <v>694</v>
      </c>
      <c r="C4" s="10"/>
    </row>
    <row r="5" spans="1:3" ht="18" x14ac:dyDescent="0.2">
      <c r="A5" s="10" t="s">
        <v>695</v>
      </c>
      <c r="B5" s="10" t="s">
        <v>696</v>
      </c>
      <c r="C5" s="10"/>
    </row>
    <row r="6" spans="1:3" ht="18" x14ac:dyDescent="0.2">
      <c r="A6" s="10" t="s">
        <v>697</v>
      </c>
      <c r="B6" s="10" t="s">
        <v>696</v>
      </c>
      <c r="C6" s="10"/>
    </row>
    <row r="7" spans="1:3" ht="18" x14ac:dyDescent="0.2">
      <c r="A7" s="10" t="s">
        <v>41</v>
      </c>
      <c r="B7" s="10" t="s">
        <v>692</v>
      </c>
      <c r="C7" s="10"/>
    </row>
    <row r="8" spans="1:3" ht="18" x14ac:dyDescent="0.2">
      <c r="A8" s="10" t="s">
        <v>57</v>
      </c>
      <c r="B8" s="10" t="s">
        <v>692</v>
      </c>
      <c r="C8" s="10"/>
    </row>
    <row r="9" spans="1:3" ht="18" x14ac:dyDescent="0.2">
      <c r="A9" s="10" t="s">
        <v>698</v>
      </c>
      <c r="B9" s="10" t="s">
        <v>696</v>
      </c>
      <c r="C9" s="10"/>
    </row>
    <row r="10" spans="1:3" ht="18" x14ac:dyDescent="0.2">
      <c r="A10" s="10" t="s">
        <v>49</v>
      </c>
      <c r="B10" s="10" t="s">
        <v>699</v>
      </c>
      <c r="C10" s="10"/>
    </row>
    <row r="11" spans="1:3" ht="18" x14ac:dyDescent="0.2">
      <c r="A11" s="10" t="s">
        <v>700</v>
      </c>
      <c r="B11" s="10" t="s">
        <v>694</v>
      </c>
      <c r="C11" s="10"/>
    </row>
    <row r="12" spans="1:3" ht="18" x14ac:dyDescent="0.2">
      <c r="A12" s="10" t="s">
        <v>53</v>
      </c>
      <c r="B12" s="10" t="s">
        <v>696</v>
      </c>
      <c r="C12" s="10"/>
    </row>
    <row r="13" spans="1:3" ht="18" x14ac:dyDescent="0.2">
      <c r="A13" s="10" t="s">
        <v>701</v>
      </c>
      <c r="B13" s="10" t="s">
        <v>694</v>
      </c>
      <c r="C13" s="10"/>
    </row>
    <row r="14" spans="1:3" ht="18" x14ac:dyDescent="0.2">
      <c r="A14" s="10" t="s">
        <v>65</v>
      </c>
      <c r="B14" s="10" t="s">
        <v>692</v>
      </c>
      <c r="C14" s="10"/>
    </row>
    <row r="15" spans="1:3" ht="18" x14ac:dyDescent="0.2">
      <c r="A15" s="10" t="s">
        <v>61</v>
      </c>
      <c r="B15" s="10" t="s">
        <v>694</v>
      </c>
      <c r="C15" s="10"/>
    </row>
    <row r="16" spans="1:3" ht="18" x14ac:dyDescent="0.2">
      <c r="A16" s="10" t="s">
        <v>702</v>
      </c>
      <c r="B16" s="10" t="s">
        <v>696</v>
      </c>
      <c r="C16" s="10"/>
    </row>
    <row r="17" spans="1:3" ht="18" x14ac:dyDescent="0.2">
      <c r="A17" s="10" t="s">
        <v>69</v>
      </c>
      <c r="B17" s="10" t="s">
        <v>694</v>
      </c>
      <c r="C17" s="10"/>
    </row>
    <row r="18" spans="1:3" ht="18" x14ac:dyDescent="0.2">
      <c r="A18" s="10" t="s">
        <v>113</v>
      </c>
      <c r="B18" s="10" t="s">
        <v>692</v>
      </c>
      <c r="C18" s="10"/>
    </row>
    <row r="19" spans="1:3" ht="18" x14ac:dyDescent="0.2">
      <c r="A19" s="10" t="s">
        <v>85</v>
      </c>
      <c r="B19" s="10" t="s">
        <v>696</v>
      </c>
      <c r="C19" s="10"/>
    </row>
    <row r="20" spans="1:3" ht="18" x14ac:dyDescent="0.2">
      <c r="A20" s="10" t="s">
        <v>81</v>
      </c>
      <c r="B20" s="10" t="s">
        <v>694</v>
      </c>
      <c r="C20" s="10"/>
    </row>
    <row r="21" spans="1:3" ht="18" x14ac:dyDescent="0.2">
      <c r="A21" s="10" t="s">
        <v>93</v>
      </c>
      <c r="B21" s="10" t="s">
        <v>692</v>
      </c>
      <c r="C21" s="10"/>
    </row>
    <row r="22" spans="1:3" ht="18" x14ac:dyDescent="0.2">
      <c r="A22" s="10" t="s">
        <v>133</v>
      </c>
      <c r="B22" s="10" t="s">
        <v>699</v>
      </c>
      <c r="C22" s="10"/>
    </row>
    <row r="23" spans="1:3" ht="18" x14ac:dyDescent="0.2">
      <c r="A23" s="10" t="s">
        <v>129</v>
      </c>
      <c r="B23" s="10" t="s">
        <v>692</v>
      </c>
      <c r="C23" s="10"/>
    </row>
    <row r="24" spans="1:3" ht="18" x14ac:dyDescent="0.2">
      <c r="A24" s="10" t="s">
        <v>77</v>
      </c>
      <c r="B24" s="10" t="s">
        <v>703</v>
      </c>
      <c r="C24" s="10"/>
    </row>
    <row r="25" spans="1:3" ht="18" x14ac:dyDescent="0.2">
      <c r="A25" s="10" t="s">
        <v>137</v>
      </c>
      <c r="B25" s="10" t="s">
        <v>699</v>
      </c>
      <c r="C25" s="10"/>
    </row>
    <row r="26" spans="1:3" ht="18" x14ac:dyDescent="0.2">
      <c r="A26" s="10" t="s">
        <v>101</v>
      </c>
      <c r="B26" s="10" t="s">
        <v>699</v>
      </c>
      <c r="C26" s="10"/>
    </row>
    <row r="27" spans="1:3" ht="18" x14ac:dyDescent="0.2">
      <c r="A27" s="10" t="s">
        <v>704</v>
      </c>
      <c r="B27" s="10" t="s">
        <v>696</v>
      </c>
      <c r="C27" s="10"/>
    </row>
    <row r="28" spans="1:3" ht="18" x14ac:dyDescent="0.2">
      <c r="A28" s="10" t="s">
        <v>125</v>
      </c>
      <c r="B28" s="10" t="s">
        <v>694</v>
      </c>
      <c r="C28" s="10"/>
    </row>
    <row r="29" spans="1:3" ht="18" x14ac:dyDescent="0.2">
      <c r="A29" s="10" t="s">
        <v>109</v>
      </c>
      <c r="B29" s="10" t="s">
        <v>696</v>
      </c>
      <c r="C29" s="10"/>
    </row>
    <row r="30" spans="1:3" ht="18" x14ac:dyDescent="0.2">
      <c r="A30" s="10" t="s">
        <v>121</v>
      </c>
      <c r="B30" s="10" t="s">
        <v>696</v>
      </c>
      <c r="C30" s="10"/>
    </row>
    <row r="31" spans="1:3" ht="18" x14ac:dyDescent="0.2">
      <c r="A31" s="10" t="s">
        <v>73</v>
      </c>
      <c r="B31" s="10" t="s">
        <v>696</v>
      </c>
      <c r="C31" s="10"/>
    </row>
    <row r="32" spans="1:3" ht="18" x14ac:dyDescent="0.2">
      <c r="A32" s="10" t="s">
        <v>105</v>
      </c>
      <c r="B32" s="10" t="s">
        <v>694</v>
      </c>
      <c r="C32" s="10"/>
    </row>
    <row r="33" spans="1:3" ht="18" x14ac:dyDescent="0.2">
      <c r="A33" s="10" t="s">
        <v>705</v>
      </c>
      <c r="B33" s="10" t="s">
        <v>696</v>
      </c>
      <c r="C33" s="10"/>
    </row>
    <row r="34" spans="1:3" ht="18" x14ac:dyDescent="0.2">
      <c r="A34" s="10" t="s">
        <v>117</v>
      </c>
      <c r="B34" s="10" t="s">
        <v>699</v>
      </c>
      <c r="C34" s="10"/>
    </row>
    <row r="35" spans="1:3" ht="18" x14ac:dyDescent="0.2">
      <c r="A35" s="10" t="s">
        <v>89</v>
      </c>
      <c r="B35" s="10" t="s">
        <v>692</v>
      </c>
      <c r="C35" s="10"/>
    </row>
    <row r="36" spans="1:3" ht="18" x14ac:dyDescent="0.2">
      <c r="A36" s="10" t="s">
        <v>97</v>
      </c>
      <c r="B36" s="10" t="s">
        <v>696</v>
      </c>
      <c r="C36" s="10"/>
    </row>
    <row r="37" spans="1:3" ht="18" x14ac:dyDescent="0.2">
      <c r="A37" s="10" t="s">
        <v>149</v>
      </c>
      <c r="B37" s="10" t="s">
        <v>706</v>
      </c>
      <c r="C37" s="10"/>
    </row>
    <row r="38" spans="1:3" ht="18" x14ac:dyDescent="0.2">
      <c r="A38" s="10" t="s">
        <v>707</v>
      </c>
      <c r="B38" s="10" t="s">
        <v>694</v>
      </c>
      <c r="C38" s="10"/>
    </row>
    <row r="39" spans="1:3" ht="18" x14ac:dyDescent="0.2">
      <c r="A39" s="7" t="s">
        <v>173</v>
      </c>
      <c r="B39" s="10" t="s">
        <v>699</v>
      </c>
      <c r="C39" s="10"/>
    </row>
    <row r="40" spans="1:3" ht="18" x14ac:dyDescent="0.2">
      <c r="A40" s="10" t="s">
        <v>708</v>
      </c>
      <c r="B40" s="10" t="s">
        <v>699</v>
      </c>
      <c r="C40" s="10"/>
    </row>
    <row r="41" spans="1:3" ht="18" x14ac:dyDescent="0.2">
      <c r="A41" s="10" t="s">
        <v>709</v>
      </c>
      <c r="B41" s="10" t="s">
        <v>699</v>
      </c>
      <c r="C41" s="10"/>
    </row>
    <row r="42" spans="1:3" ht="18" x14ac:dyDescent="0.2">
      <c r="A42" s="10" t="s">
        <v>568</v>
      </c>
      <c r="B42" s="10" t="s">
        <v>692</v>
      </c>
      <c r="C42" s="10"/>
    </row>
    <row r="43" spans="1:3" ht="18" x14ac:dyDescent="0.2">
      <c r="A43" s="10" t="s">
        <v>710</v>
      </c>
      <c r="B43" s="10" t="s">
        <v>699</v>
      </c>
      <c r="C43" s="10"/>
    </row>
    <row r="44" spans="1:3" ht="18" x14ac:dyDescent="0.2">
      <c r="A44" s="10" t="s">
        <v>711</v>
      </c>
      <c r="B44" s="10" t="s">
        <v>694</v>
      </c>
      <c r="C44" s="10"/>
    </row>
    <row r="45" spans="1:3" ht="18" x14ac:dyDescent="0.2">
      <c r="A45" s="10" t="s">
        <v>161</v>
      </c>
      <c r="B45" s="10" t="s">
        <v>696</v>
      </c>
      <c r="C45" s="10"/>
    </row>
    <row r="46" spans="1:3" ht="18" x14ac:dyDescent="0.2">
      <c r="A46" s="10" t="s">
        <v>145</v>
      </c>
      <c r="B46" s="10" t="s">
        <v>699</v>
      </c>
      <c r="C46" s="10"/>
    </row>
    <row r="47" spans="1:3" ht="18" x14ac:dyDescent="0.2">
      <c r="A47" s="10" t="s">
        <v>165</v>
      </c>
      <c r="B47" s="10" t="s">
        <v>694</v>
      </c>
      <c r="C47" s="10"/>
    </row>
    <row r="48" spans="1:3" ht="18" x14ac:dyDescent="0.2">
      <c r="A48" s="10" t="s">
        <v>169</v>
      </c>
      <c r="B48" s="10" t="s">
        <v>696</v>
      </c>
      <c r="C48" s="10"/>
    </row>
    <row r="49" spans="1:3" ht="18" x14ac:dyDescent="0.2">
      <c r="A49" s="10" t="s">
        <v>177</v>
      </c>
      <c r="B49" s="10" t="s">
        <v>696</v>
      </c>
      <c r="C49" s="10"/>
    </row>
    <row r="50" spans="1:3" ht="18" x14ac:dyDescent="0.2">
      <c r="A50" s="10" t="s">
        <v>188</v>
      </c>
      <c r="B50" s="10" t="s">
        <v>696</v>
      </c>
      <c r="C50" s="10"/>
    </row>
    <row r="51" spans="1:3" ht="18" x14ac:dyDescent="0.2">
      <c r="A51" s="10" t="s">
        <v>153</v>
      </c>
      <c r="B51" s="10" t="s">
        <v>699</v>
      </c>
      <c r="C51" s="10"/>
    </row>
    <row r="52" spans="1:3" ht="18" x14ac:dyDescent="0.2">
      <c r="A52" s="10" t="s">
        <v>712</v>
      </c>
      <c r="B52" s="10" t="s">
        <v>694</v>
      </c>
      <c r="C52" s="10"/>
    </row>
    <row r="53" spans="1:3" ht="18" x14ac:dyDescent="0.2">
      <c r="A53" s="10" t="s">
        <v>192</v>
      </c>
      <c r="B53" s="10" t="s">
        <v>692</v>
      </c>
      <c r="C53" s="10"/>
    </row>
    <row r="54" spans="1:3" ht="18" x14ac:dyDescent="0.2">
      <c r="A54" s="10" t="s">
        <v>196</v>
      </c>
      <c r="B54" s="10" t="s">
        <v>692</v>
      </c>
      <c r="C54" s="10"/>
    </row>
    <row r="55" spans="1:3" ht="18" x14ac:dyDescent="0.2">
      <c r="A55" s="10" t="s">
        <v>249</v>
      </c>
      <c r="B55" s="10" t="s">
        <v>692</v>
      </c>
      <c r="C55" s="10"/>
    </row>
    <row r="56" spans="1:3" ht="18" x14ac:dyDescent="0.2">
      <c r="A56" s="10" t="s">
        <v>713</v>
      </c>
      <c r="B56" s="10" t="s">
        <v>703</v>
      </c>
      <c r="C56" s="10"/>
    </row>
    <row r="57" spans="1:3" ht="18" x14ac:dyDescent="0.2">
      <c r="A57" s="10" t="s">
        <v>200</v>
      </c>
      <c r="B57" s="10" t="s">
        <v>692</v>
      </c>
      <c r="C57" s="10"/>
    </row>
    <row r="58" spans="1:3" ht="18" x14ac:dyDescent="0.2">
      <c r="A58" s="10" t="s">
        <v>714</v>
      </c>
      <c r="B58" s="10" t="s">
        <v>696</v>
      </c>
      <c r="C58" s="10"/>
    </row>
    <row r="59" spans="1:3" ht="18" x14ac:dyDescent="0.2">
      <c r="A59" s="10" t="s">
        <v>204</v>
      </c>
      <c r="B59" s="10" t="s">
        <v>696</v>
      </c>
      <c r="C59" s="10"/>
    </row>
    <row r="60" spans="1:3" ht="18" x14ac:dyDescent="0.2">
      <c r="A60" s="10" t="s">
        <v>45</v>
      </c>
      <c r="B60" s="10" t="s">
        <v>703</v>
      </c>
      <c r="C60" s="10"/>
    </row>
    <row r="61" spans="1:3" ht="18" x14ac:dyDescent="0.2">
      <c r="A61" s="10" t="s">
        <v>208</v>
      </c>
      <c r="B61" s="10" t="s">
        <v>696</v>
      </c>
      <c r="C61" s="10"/>
    </row>
    <row r="62" spans="1:3" ht="18" x14ac:dyDescent="0.2">
      <c r="A62" s="10" t="s">
        <v>220</v>
      </c>
      <c r="B62" s="10" t="s">
        <v>692</v>
      </c>
      <c r="C62" s="10"/>
    </row>
    <row r="63" spans="1:3" ht="18" x14ac:dyDescent="0.2">
      <c r="A63" s="10" t="s">
        <v>212</v>
      </c>
      <c r="B63" s="10" t="s">
        <v>693</v>
      </c>
      <c r="C63" s="10"/>
    </row>
    <row r="64" spans="1:3" ht="18" x14ac:dyDescent="0.2">
      <c r="A64" s="10" t="s">
        <v>715</v>
      </c>
      <c r="B64" s="10" t="s">
        <v>699</v>
      </c>
      <c r="C64" s="10"/>
    </row>
    <row r="65" spans="1:3" ht="18" x14ac:dyDescent="0.2">
      <c r="A65" s="10" t="s">
        <v>716</v>
      </c>
      <c r="B65" s="10" t="s">
        <v>699</v>
      </c>
      <c r="C65" s="10"/>
    </row>
    <row r="66" spans="1:3" ht="18" x14ac:dyDescent="0.2">
      <c r="A66" s="10" t="s">
        <v>552</v>
      </c>
      <c r="B66" s="10" t="s">
        <v>692</v>
      </c>
      <c r="C66" s="10"/>
    </row>
    <row r="67" spans="1:3" ht="18" x14ac:dyDescent="0.2">
      <c r="A67" s="10" t="s">
        <v>225</v>
      </c>
      <c r="B67" s="10" t="s">
        <v>699</v>
      </c>
      <c r="C67" s="10"/>
    </row>
    <row r="68" spans="1:3" ht="18" x14ac:dyDescent="0.2">
      <c r="A68" s="10" t="s">
        <v>233</v>
      </c>
      <c r="B68" s="10" t="s">
        <v>692</v>
      </c>
      <c r="C68" s="10"/>
    </row>
    <row r="69" spans="1:3" ht="18" x14ac:dyDescent="0.2">
      <c r="A69" s="10" t="s">
        <v>229</v>
      </c>
      <c r="B69" s="10" t="s">
        <v>694</v>
      </c>
      <c r="C69" s="10"/>
    </row>
    <row r="70" spans="1:3" ht="18" x14ac:dyDescent="0.2">
      <c r="A70" s="10" t="s">
        <v>717</v>
      </c>
      <c r="B70" s="10" t="s">
        <v>696</v>
      </c>
      <c r="C70" s="10"/>
    </row>
    <row r="71" spans="1:3" ht="18" x14ac:dyDescent="0.2">
      <c r="A71" s="10" t="s">
        <v>718</v>
      </c>
      <c r="B71" s="10" t="s">
        <v>694</v>
      </c>
      <c r="C71" s="10"/>
    </row>
    <row r="72" spans="1:3" ht="18" x14ac:dyDescent="0.2">
      <c r="A72" s="10" t="s">
        <v>719</v>
      </c>
      <c r="B72" s="10" t="s">
        <v>692</v>
      </c>
      <c r="C72" s="10"/>
    </row>
    <row r="73" spans="1:3" ht="18" x14ac:dyDescent="0.2">
      <c r="A73" s="10" t="s">
        <v>237</v>
      </c>
      <c r="B73" s="10" t="s">
        <v>692</v>
      </c>
      <c r="C73" s="10"/>
    </row>
    <row r="74" spans="1:3" ht="18" x14ac:dyDescent="0.2">
      <c r="A74" s="10" t="s">
        <v>720</v>
      </c>
      <c r="B74" s="10" t="s">
        <v>692</v>
      </c>
      <c r="C74" s="10"/>
    </row>
    <row r="75" spans="1:3" ht="18" x14ac:dyDescent="0.2">
      <c r="A75" s="10" t="s">
        <v>721</v>
      </c>
      <c r="B75" s="10" t="s">
        <v>699</v>
      </c>
      <c r="C75" s="10"/>
    </row>
    <row r="76" spans="1:3" ht="18" x14ac:dyDescent="0.2">
      <c r="A76" s="10" t="s">
        <v>620</v>
      </c>
      <c r="B76" s="10" t="s">
        <v>692</v>
      </c>
      <c r="C76" s="10"/>
    </row>
    <row r="77" spans="1:3" ht="18" x14ac:dyDescent="0.2">
      <c r="A77" s="10" t="s">
        <v>722</v>
      </c>
      <c r="B77" s="10" t="s">
        <v>696</v>
      </c>
      <c r="C77" s="10"/>
    </row>
    <row r="78" spans="1:3" ht="18" x14ac:dyDescent="0.2">
      <c r="A78" s="10" t="s">
        <v>245</v>
      </c>
      <c r="B78" s="10" t="s">
        <v>692</v>
      </c>
      <c r="C78" s="10"/>
    </row>
    <row r="79" spans="1:3" ht="18" x14ac:dyDescent="0.2">
      <c r="A79" s="10" t="s">
        <v>723</v>
      </c>
      <c r="B79" s="10" t="s">
        <v>696</v>
      </c>
      <c r="C79" s="10"/>
    </row>
    <row r="80" spans="1:3" ht="18" x14ac:dyDescent="0.2">
      <c r="A80" s="10" t="s">
        <v>253</v>
      </c>
      <c r="B80" s="10" t="s">
        <v>699</v>
      </c>
      <c r="C80" s="10"/>
    </row>
    <row r="81" spans="1:3" ht="18" x14ac:dyDescent="0.2">
      <c r="A81" s="10" t="s">
        <v>724</v>
      </c>
      <c r="B81" s="10" t="s">
        <v>692</v>
      </c>
      <c r="C81" s="10"/>
    </row>
    <row r="82" spans="1:3" ht="18" x14ac:dyDescent="0.2">
      <c r="A82" s="10" t="s">
        <v>725</v>
      </c>
      <c r="B82" s="10" t="s">
        <v>692</v>
      </c>
      <c r="C82" s="10"/>
    </row>
    <row r="83" spans="1:3" ht="18" x14ac:dyDescent="0.2">
      <c r="A83" s="10" t="s">
        <v>726</v>
      </c>
      <c r="B83" s="10" t="s">
        <v>699</v>
      </c>
      <c r="C83" s="10"/>
    </row>
    <row r="84" spans="1:3" ht="18" x14ac:dyDescent="0.2">
      <c r="A84" s="10" t="s">
        <v>265</v>
      </c>
      <c r="B84" s="10" t="s">
        <v>699</v>
      </c>
      <c r="C84" s="10"/>
    </row>
    <row r="85" spans="1:3" ht="18" x14ac:dyDescent="0.2">
      <c r="A85" s="10" t="s">
        <v>727</v>
      </c>
      <c r="B85" s="10" t="s">
        <v>696</v>
      </c>
      <c r="C85" s="10"/>
    </row>
    <row r="86" spans="1:3" ht="18" x14ac:dyDescent="0.2">
      <c r="A86" s="10" t="s">
        <v>728</v>
      </c>
      <c r="B86" s="10" t="s">
        <v>699</v>
      </c>
      <c r="C86" s="10"/>
    </row>
    <row r="87" spans="1:3" ht="18" x14ac:dyDescent="0.2">
      <c r="A87" s="10" t="s">
        <v>257</v>
      </c>
      <c r="B87" s="10" t="s">
        <v>692</v>
      </c>
      <c r="C87" s="10"/>
    </row>
    <row r="88" spans="1:3" ht="18" x14ac:dyDescent="0.2">
      <c r="A88" s="10" t="s">
        <v>729</v>
      </c>
      <c r="B88" s="10" t="s">
        <v>696</v>
      </c>
      <c r="C88" s="10"/>
    </row>
    <row r="89" spans="1:3" ht="18" x14ac:dyDescent="0.2">
      <c r="A89" s="10" t="s">
        <v>261</v>
      </c>
      <c r="B89" s="10" t="s">
        <v>696</v>
      </c>
      <c r="C89" s="10"/>
    </row>
    <row r="90" spans="1:3" ht="18" x14ac:dyDescent="0.2">
      <c r="A90" s="10" t="s">
        <v>730</v>
      </c>
      <c r="B90" s="10" t="s">
        <v>694</v>
      </c>
      <c r="C90" s="10"/>
    </row>
    <row r="91" spans="1:3" ht="18" x14ac:dyDescent="0.2">
      <c r="A91" s="10" t="s">
        <v>731</v>
      </c>
      <c r="B91" s="10" t="s">
        <v>699</v>
      </c>
      <c r="C91" s="10"/>
    </row>
    <row r="92" spans="1:3" ht="18" x14ac:dyDescent="0.2">
      <c r="A92" s="10" t="s">
        <v>269</v>
      </c>
      <c r="B92" s="10" t="s">
        <v>696</v>
      </c>
      <c r="C92" s="10"/>
    </row>
    <row r="93" spans="1:3" ht="18" x14ac:dyDescent="0.2">
      <c r="A93" s="10" t="s">
        <v>732</v>
      </c>
      <c r="B93" s="10" t="s">
        <v>694</v>
      </c>
      <c r="C93" s="10"/>
    </row>
    <row r="94" spans="1:3" ht="18" x14ac:dyDescent="0.2">
      <c r="A94" s="10" t="s">
        <v>733</v>
      </c>
      <c r="B94" s="10" t="s">
        <v>694</v>
      </c>
      <c r="C94" s="10"/>
    </row>
    <row r="95" spans="1:3" ht="18" x14ac:dyDescent="0.2">
      <c r="A95" s="10" t="s">
        <v>273</v>
      </c>
      <c r="B95" s="10" t="s">
        <v>696</v>
      </c>
      <c r="C95" s="10"/>
    </row>
    <row r="96" spans="1:3" ht="18" x14ac:dyDescent="0.2">
      <c r="A96" s="10" t="s">
        <v>184</v>
      </c>
      <c r="B96" s="10" t="s">
        <v>692</v>
      </c>
      <c r="C96" s="10"/>
    </row>
    <row r="97" spans="1:3" ht="18" x14ac:dyDescent="0.2">
      <c r="A97" s="10" t="s">
        <v>734</v>
      </c>
      <c r="B97" s="10" t="s">
        <v>696</v>
      </c>
      <c r="C97" s="10"/>
    </row>
    <row r="98" spans="1:3" ht="18" x14ac:dyDescent="0.2">
      <c r="A98" s="10" t="s">
        <v>277</v>
      </c>
      <c r="B98" s="10" t="s">
        <v>692</v>
      </c>
      <c r="C98" s="10"/>
    </row>
    <row r="99" spans="1:3" ht="18" x14ac:dyDescent="0.2">
      <c r="A99" s="10" t="s">
        <v>289</v>
      </c>
      <c r="B99" s="10" t="s">
        <v>694</v>
      </c>
      <c r="C99" s="10"/>
    </row>
    <row r="100" spans="1:3" ht="18" x14ac:dyDescent="0.2">
      <c r="A100" s="10" t="s">
        <v>301</v>
      </c>
      <c r="B100" s="10" t="s">
        <v>692</v>
      </c>
      <c r="C100" s="10"/>
    </row>
    <row r="101" spans="1:3" ht="18" x14ac:dyDescent="0.2">
      <c r="A101" s="10" t="s">
        <v>305</v>
      </c>
      <c r="B101" s="10" t="s">
        <v>692</v>
      </c>
      <c r="C101" s="10"/>
    </row>
    <row r="102" spans="1:3" ht="18" x14ac:dyDescent="0.2">
      <c r="A102" s="10" t="s">
        <v>285</v>
      </c>
      <c r="B102" s="10" t="s">
        <v>694</v>
      </c>
      <c r="C102" s="10"/>
    </row>
    <row r="103" spans="1:3" ht="18" x14ac:dyDescent="0.2">
      <c r="A103" s="10" t="s">
        <v>735</v>
      </c>
      <c r="B103" s="10" t="s">
        <v>694</v>
      </c>
      <c r="C103" s="10"/>
    </row>
    <row r="104" spans="1:3" ht="18" x14ac:dyDescent="0.2">
      <c r="A104" s="10" t="s">
        <v>297</v>
      </c>
      <c r="B104" s="10" t="s">
        <v>693</v>
      </c>
      <c r="C104" s="10"/>
    </row>
    <row r="105" spans="1:3" ht="18" x14ac:dyDescent="0.2">
      <c r="A105" s="7" t="s">
        <v>293</v>
      </c>
      <c r="B105" s="10" t="s">
        <v>693</v>
      </c>
      <c r="C105" s="10"/>
    </row>
    <row r="106" spans="1:3" ht="18" x14ac:dyDescent="0.2">
      <c r="A106" s="10" t="s">
        <v>281</v>
      </c>
      <c r="B106" s="10" t="s">
        <v>692</v>
      </c>
      <c r="C106" s="10"/>
    </row>
    <row r="107" spans="1:3" ht="18" x14ac:dyDescent="0.2">
      <c r="A107" s="10" t="s">
        <v>309</v>
      </c>
      <c r="B107" s="10" t="s">
        <v>692</v>
      </c>
      <c r="C107" s="10"/>
    </row>
    <row r="108" spans="1:3" ht="18" x14ac:dyDescent="0.2">
      <c r="A108" s="10" t="s">
        <v>313</v>
      </c>
      <c r="B108" s="10" t="s">
        <v>696</v>
      </c>
      <c r="C108" s="10"/>
    </row>
    <row r="109" spans="1:3" ht="18" x14ac:dyDescent="0.2">
      <c r="A109" s="10" t="s">
        <v>321</v>
      </c>
      <c r="B109" s="10" t="s">
        <v>693</v>
      </c>
      <c r="C109" s="10"/>
    </row>
    <row r="110" spans="1:3" ht="18" x14ac:dyDescent="0.2">
      <c r="A110" s="10" t="s">
        <v>317</v>
      </c>
      <c r="B110" s="10" t="s">
        <v>694</v>
      </c>
      <c r="C110" s="10"/>
    </row>
    <row r="111" spans="1:3" ht="18" x14ac:dyDescent="0.2">
      <c r="A111" s="10" t="s">
        <v>329</v>
      </c>
      <c r="B111" s="10" t="s">
        <v>699</v>
      </c>
      <c r="C111" s="10"/>
    </row>
    <row r="112" spans="1:3" ht="18" x14ac:dyDescent="0.2">
      <c r="A112" s="10" t="s">
        <v>736</v>
      </c>
      <c r="B112" s="10" t="s">
        <v>694</v>
      </c>
      <c r="C112" s="10"/>
    </row>
    <row r="113" spans="1:3" ht="18" x14ac:dyDescent="0.2">
      <c r="A113" s="10" t="s">
        <v>141</v>
      </c>
      <c r="B113" s="10" t="s">
        <v>694</v>
      </c>
      <c r="C113" s="10"/>
    </row>
    <row r="114" spans="1:3" ht="18" x14ac:dyDescent="0.2">
      <c r="A114" s="10" t="s">
        <v>737</v>
      </c>
      <c r="B114" s="10" t="s">
        <v>694</v>
      </c>
      <c r="C114" s="10"/>
    </row>
    <row r="115" spans="1:3" ht="18" x14ac:dyDescent="0.2">
      <c r="A115" s="10" t="s">
        <v>738</v>
      </c>
      <c r="B115" s="10" t="s">
        <v>703</v>
      </c>
      <c r="C115" s="10"/>
    </row>
    <row r="116" spans="1:3" ht="18" x14ac:dyDescent="0.2">
      <c r="A116" s="10" t="s">
        <v>739</v>
      </c>
      <c r="B116" s="10" t="s">
        <v>696</v>
      </c>
      <c r="C116" s="10"/>
    </row>
    <row r="117" spans="1:3" ht="18" x14ac:dyDescent="0.2">
      <c r="A117" s="10" t="s">
        <v>740</v>
      </c>
      <c r="B117" s="10" t="s">
        <v>694</v>
      </c>
      <c r="C117" s="10"/>
    </row>
    <row r="118" spans="1:3" ht="18" x14ac:dyDescent="0.2">
      <c r="A118" s="10" t="s">
        <v>333</v>
      </c>
      <c r="B118" s="10" t="s">
        <v>694</v>
      </c>
      <c r="C118" s="10"/>
    </row>
    <row r="119" spans="1:3" ht="18" x14ac:dyDescent="0.2">
      <c r="A119" s="10" t="s">
        <v>337</v>
      </c>
      <c r="B119" s="10" t="s">
        <v>693</v>
      </c>
      <c r="C119" s="10"/>
    </row>
    <row r="120" spans="1:3" ht="18" x14ac:dyDescent="0.2">
      <c r="A120" s="10" t="s">
        <v>741</v>
      </c>
      <c r="B120" s="10" t="s">
        <v>696</v>
      </c>
      <c r="C120" s="10"/>
    </row>
    <row r="121" spans="1:3" ht="18" x14ac:dyDescent="0.2">
      <c r="A121" s="10" t="s">
        <v>325</v>
      </c>
      <c r="B121" s="10" t="s">
        <v>694</v>
      </c>
      <c r="C121" s="10"/>
    </row>
    <row r="122" spans="1:3" ht="18" x14ac:dyDescent="0.2">
      <c r="A122" s="7" t="s">
        <v>345</v>
      </c>
      <c r="B122" s="10" t="s">
        <v>694</v>
      </c>
      <c r="C122" s="10"/>
    </row>
    <row r="123" spans="1:3" ht="18" x14ac:dyDescent="0.2">
      <c r="A123" s="10" t="s">
        <v>353</v>
      </c>
      <c r="B123" s="10" t="s">
        <v>693</v>
      </c>
      <c r="C123" s="10"/>
    </row>
    <row r="124" spans="1:3" ht="18" x14ac:dyDescent="0.2">
      <c r="A124" s="10" t="s">
        <v>742</v>
      </c>
      <c r="B124" s="10" t="s">
        <v>696</v>
      </c>
      <c r="C124" s="10"/>
    </row>
    <row r="125" spans="1:3" ht="18" x14ac:dyDescent="0.2">
      <c r="A125" s="10" t="s">
        <v>743</v>
      </c>
      <c r="B125" s="10" t="s">
        <v>692</v>
      </c>
      <c r="C125" s="10"/>
    </row>
    <row r="126" spans="1:3" ht="18" x14ac:dyDescent="0.2">
      <c r="A126" s="10" t="s">
        <v>556</v>
      </c>
      <c r="B126" s="10" t="s">
        <v>694</v>
      </c>
      <c r="C126" s="10"/>
    </row>
    <row r="127" spans="1:3" ht="18" x14ac:dyDescent="0.2">
      <c r="A127" s="10" t="s">
        <v>361</v>
      </c>
      <c r="B127" s="10" t="s">
        <v>699</v>
      </c>
      <c r="C127" s="10"/>
    </row>
    <row r="128" spans="1:3" ht="18" x14ac:dyDescent="0.2">
      <c r="A128" s="10" t="s">
        <v>357</v>
      </c>
      <c r="B128" s="10" t="s">
        <v>699</v>
      </c>
      <c r="C128" s="10"/>
    </row>
    <row r="129" spans="1:3" ht="18" x14ac:dyDescent="0.2">
      <c r="A129" s="10" t="s">
        <v>365</v>
      </c>
      <c r="B129" s="10" t="s">
        <v>692</v>
      </c>
      <c r="C129" s="10"/>
    </row>
    <row r="130" spans="1:3" ht="18" x14ac:dyDescent="0.2">
      <c r="A130" s="10" t="s">
        <v>369</v>
      </c>
      <c r="B130" s="10" t="s">
        <v>692</v>
      </c>
      <c r="C130" s="10"/>
    </row>
    <row r="131" spans="1:3" ht="18" x14ac:dyDescent="0.2">
      <c r="A131" s="10" t="s">
        <v>349</v>
      </c>
      <c r="B131" s="10" t="s">
        <v>692</v>
      </c>
      <c r="C131" s="10"/>
    </row>
    <row r="132" spans="1:3" ht="18" x14ac:dyDescent="0.2">
      <c r="A132" s="10" t="s">
        <v>744</v>
      </c>
      <c r="B132" s="10" t="s">
        <v>693</v>
      </c>
      <c r="C132" s="10"/>
    </row>
    <row r="133" spans="1:3" ht="18" x14ac:dyDescent="0.2">
      <c r="A133" s="10" t="s">
        <v>421</v>
      </c>
      <c r="B133" s="10" t="s">
        <v>703</v>
      </c>
      <c r="C133" s="10"/>
    </row>
    <row r="134" spans="1:3" ht="18" x14ac:dyDescent="0.2">
      <c r="A134" s="10" t="s">
        <v>745</v>
      </c>
      <c r="B134" s="10" t="s">
        <v>692</v>
      </c>
      <c r="C134" s="10"/>
    </row>
    <row r="135" spans="1:3" ht="18" x14ac:dyDescent="0.2">
      <c r="A135" s="10" t="s">
        <v>409</v>
      </c>
      <c r="B135" s="10" t="s">
        <v>692</v>
      </c>
      <c r="C135" s="10"/>
    </row>
    <row r="136" spans="1:3" ht="18" x14ac:dyDescent="0.2">
      <c r="A136" s="10" t="s">
        <v>373</v>
      </c>
      <c r="B136" s="10" t="s">
        <v>699</v>
      </c>
      <c r="C136" s="10"/>
    </row>
    <row r="137" spans="1:3" ht="18" x14ac:dyDescent="0.2">
      <c r="A137" s="10" t="s">
        <v>746</v>
      </c>
      <c r="B137" s="10" t="s">
        <v>694</v>
      </c>
      <c r="C137" s="10"/>
    </row>
    <row r="138" spans="1:3" ht="18" x14ac:dyDescent="0.2">
      <c r="A138" s="10" t="s">
        <v>747</v>
      </c>
      <c r="B138" s="10" t="s">
        <v>692</v>
      </c>
      <c r="C138" s="10"/>
    </row>
    <row r="139" spans="1:3" ht="18" x14ac:dyDescent="0.2">
      <c r="A139" s="10" t="s">
        <v>389</v>
      </c>
      <c r="B139" s="10" t="s">
        <v>699</v>
      </c>
      <c r="C139" s="10"/>
    </row>
    <row r="140" spans="1:3" ht="18" x14ac:dyDescent="0.2">
      <c r="A140" s="10" t="s">
        <v>429</v>
      </c>
      <c r="B140" s="10" t="s">
        <v>694</v>
      </c>
      <c r="C140" s="10"/>
    </row>
    <row r="141" spans="1:3" ht="18" x14ac:dyDescent="0.2">
      <c r="A141" s="10" t="s">
        <v>413</v>
      </c>
      <c r="B141" s="10" t="s">
        <v>694</v>
      </c>
      <c r="C141" s="10"/>
    </row>
    <row r="142" spans="1:3" ht="18" x14ac:dyDescent="0.2">
      <c r="A142" s="10" t="s">
        <v>748</v>
      </c>
      <c r="B142" s="10" t="s">
        <v>694</v>
      </c>
      <c r="C142" s="10"/>
    </row>
    <row r="143" spans="1:3" ht="18" x14ac:dyDescent="0.2">
      <c r="A143" s="10" t="s">
        <v>749</v>
      </c>
      <c r="B143" s="10" t="s">
        <v>694</v>
      </c>
      <c r="C143" s="10"/>
    </row>
    <row r="144" spans="1:3" ht="18" x14ac:dyDescent="0.2">
      <c r="A144" s="10" t="s">
        <v>750</v>
      </c>
      <c r="B144" s="10" t="s">
        <v>696</v>
      </c>
      <c r="C144" s="10"/>
    </row>
    <row r="145" spans="1:3" ht="18" x14ac:dyDescent="0.2">
      <c r="A145" s="10" t="s">
        <v>397</v>
      </c>
      <c r="B145" s="10" t="s">
        <v>703</v>
      </c>
      <c r="C145" s="10"/>
    </row>
    <row r="146" spans="1:3" ht="18" x14ac:dyDescent="0.2">
      <c r="A146" s="10" t="s">
        <v>751</v>
      </c>
      <c r="B146" s="10" t="s">
        <v>696</v>
      </c>
      <c r="C146" s="10"/>
    </row>
    <row r="147" spans="1:3" ht="18" x14ac:dyDescent="0.2">
      <c r="A147" s="10" t="s">
        <v>393</v>
      </c>
      <c r="B147" s="10" t="s">
        <v>692</v>
      </c>
      <c r="C147" s="10"/>
    </row>
    <row r="148" spans="1:3" ht="18" x14ac:dyDescent="0.2">
      <c r="A148" s="10" t="s">
        <v>401</v>
      </c>
      <c r="B148" s="10" t="s">
        <v>699</v>
      </c>
      <c r="C148" s="10"/>
    </row>
    <row r="149" spans="1:3" ht="18" x14ac:dyDescent="0.2">
      <c r="A149" s="10" t="s">
        <v>385</v>
      </c>
      <c r="B149" s="10" t="s">
        <v>694</v>
      </c>
      <c r="C149" s="10"/>
    </row>
    <row r="150" spans="1:3" ht="18" x14ac:dyDescent="0.2">
      <c r="A150" s="10" t="s">
        <v>377</v>
      </c>
      <c r="B150" s="10" t="s">
        <v>699</v>
      </c>
      <c r="C150" s="10"/>
    </row>
    <row r="151" spans="1:3" ht="18" x14ac:dyDescent="0.2">
      <c r="A151" s="10" t="s">
        <v>405</v>
      </c>
      <c r="B151" s="10" t="s">
        <v>696</v>
      </c>
      <c r="C151" s="10"/>
    </row>
    <row r="152" spans="1:3" ht="18" x14ac:dyDescent="0.2">
      <c r="A152" s="10" t="s">
        <v>381</v>
      </c>
      <c r="B152" s="10" t="s">
        <v>694</v>
      </c>
      <c r="C152" s="10"/>
    </row>
    <row r="153" spans="1:3" ht="18" x14ac:dyDescent="0.2">
      <c r="A153" s="10" t="s">
        <v>425</v>
      </c>
      <c r="B153" s="10" t="s">
        <v>699</v>
      </c>
      <c r="C153" s="10"/>
    </row>
    <row r="154" spans="1:3" ht="18" x14ac:dyDescent="0.2">
      <c r="A154" s="10" t="s">
        <v>432</v>
      </c>
      <c r="B154" s="10" t="s">
        <v>699</v>
      </c>
      <c r="C154" s="10"/>
    </row>
    <row r="155" spans="1:3" ht="18" x14ac:dyDescent="0.2">
      <c r="A155" s="10" t="s">
        <v>752</v>
      </c>
      <c r="B155" s="10" t="s">
        <v>694</v>
      </c>
      <c r="C155" s="10"/>
    </row>
    <row r="156" spans="1:3" ht="18" x14ac:dyDescent="0.2">
      <c r="A156" s="10" t="s">
        <v>753</v>
      </c>
      <c r="B156" s="10" t="s">
        <v>699</v>
      </c>
      <c r="C156" s="10"/>
    </row>
    <row r="157" spans="1:3" ht="18" x14ac:dyDescent="0.2">
      <c r="A157" s="10" t="s">
        <v>754</v>
      </c>
      <c r="B157" s="10" t="s">
        <v>694</v>
      </c>
      <c r="C157" s="10"/>
    </row>
    <row r="158" spans="1:3" ht="18" x14ac:dyDescent="0.2">
      <c r="A158" s="10" t="s">
        <v>456</v>
      </c>
      <c r="B158" s="10" t="s">
        <v>699</v>
      </c>
      <c r="C158" s="10"/>
    </row>
    <row r="159" spans="1:3" ht="18" x14ac:dyDescent="0.2">
      <c r="A159" s="10" t="s">
        <v>448</v>
      </c>
      <c r="B159" s="10" t="s">
        <v>696</v>
      </c>
      <c r="C159" s="10"/>
    </row>
    <row r="160" spans="1:3" ht="18" x14ac:dyDescent="0.2">
      <c r="A160" s="10" t="s">
        <v>440</v>
      </c>
      <c r="B160" s="10" t="s">
        <v>692</v>
      </c>
      <c r="C160" s="10"/>
    </row>
    <row r="161" spans="1:3" ht="18" x14ac:dyDescent="0.2">
      <c r="A161" s="10" t="s">
        <v>464</v>
      </c>
      <c r="B161" s="10" t="s">
        <v>692</v>
      </c>
      <c r="C161" s="10"/>
    </row>
    <row r="162" spans="1:3" ht="18" x14ac:dyDescent="0.2">
      <c r="A162" s="10" t="s">
        <v>436</v>
      </c>
      <c r="B162" s="10" t="s">
        <v>694</v>
      </c>
      <c r="C162" s="10"/>
    </row>
    <row r="163" spans="1:3" ht="18" x14ac:dyDescent="0.2">
      <c r="A163" s="10" t="s">
        <v>755</v>
      </c>
      <c r="B163" s="10" t="s">
        <v>694</v>
      </c>
      <c r="C163" s="10"/>
    </row>
    <row r="164" spans="1:3" ht="18" x14ac:dyDescent="0.2">
      <c r="A164" s="10" t="s">
        <v>756</v>
      </c>
      <c r="B164" s="10" t="s">
        <v>694</v>
      </c>
      <c r="C164" s="10"/>
    </row>
    <row r="165" spans="1:3" ht="18" x14ac:dyDescent="0.2">
      <c r="A165" s="10" t="s">
        <v>444</v>
      </c>
      <c r="B165" s="10" t="s">
        <v>694</v>
      </c>
      <c r="C165" s="10"/>
    </row>
    <row r="166" spans="1:3" ht="18" x14ac:dyDescent="0.2">
      <c r="A166" s="10" t="s">
        <v>468</v>
      </c>
      <c r="B166" s="10" t="s">
        <v>693</v>
      </c>
      <c r="C166" s="10"/>
    </row>
    <row r="167" spans="1:3" ht="18" x14ac:dyDescent="0.2">
      <c r="A167" s="10" t="s">
        <v>476</v>
      </c>
      <c r="B167" s="10" t="s">
        <v>696</v>
      </c>
      <c r="C167" s="10"/>
    </row>
    <row r="168" spans="1:3" ht="18" x14ac:dyDescent="0.2">
      <c r="A168" s="10" t="s">
        <v>488</v>
      </c>
      <c r="B168" s="10" t="s">
        <v>696</v>
      </c>
      <c r="C168" s="10"/>
    </row>
    <row r="169" spans="1:3" ht="18" x14ac:dyDescent="0.2">
      <c r="A169" s="10" t="s">
        <v>757</v>
      </c>
      <c r="B169" s="10" t="s">
        <v>694</v>
      </c>
      <c r="C169" s="10"/>
    </row>
    <row r="170" spans="1:3" ht="18" x14ac:dyDescent="0.2">
      <c r="A170" s="10" t="s">
        <v>480</v>
      </c>
      <c r="B170" s="10" t="s">
        <v>694</v>
      </c>
      <c r="C170" s="10"/>
    </row>
    <row r="171" spans="1:3" ht="18" x14ac:dyDescent="0.2">
      <c r="A171" s="10" t="s">
        <v>492</v>
      </c>
      <c r="B171" s="10" t="s">
        <v>694</v>
      </c>
      <c r="C171" s="10"/>
    </row>
    <row r="172" spans="1:3" ht="18" x14ac:dyDescent="0.2">
      <c r="A172" s="10" t="s">
        <v>472</v>
      </c>
      <c r="B172" s="10" t="s">
        <v>694</v>
      </c>
      <c r="C172" s="10"/>
    </row>
    <row r="173" spans="1:3" ht="18" x14ac:dyDescent="0.2">
      <c r="A173" s="10" t="s">
        <v>496</v>
      </c>
      <c r="B173" s="10" t="s">
        <v>692</v>
      </c>
      <c r="C173" s="10"/>
    </row>
    <row r="174" spans="1:3" ht="18" x14ac:dyDescent="0.2">
      <c r="A174" s="10" t="s">
        <v>758</v>
      </c>
      <c r="B174" s="10" t="s">
        <v>706</v>
      </c>
      <c r="C174" s="10"/>
    </row>
    <row r="175" spans="1:3" ht="18" x14ac:dyDescent="0.2">
      <c r="A175" s="10" t="s">
        <v>759</v>
      </c>
      <c r="B175" s="10" t="s">
        <v>694</v>
      </c>
      <c r="C175" s="10"/>
    </row>
    <row r="176" spans="1:3" ht="18" x14ac:dyDescent="0.2">
      <c r="A176" s="10" t="s">
        <v>760</v>
      </c>
      <c r="B176" s="10" t="s">
        <v>696</v>
      </c>
      <c r="C176" s="10"/>
    </row>
    <row r="177" spans="1:3" ht="18" x14ac:dyDescent="0.2">
      <c r="A177" s="10" t="s">
        <v>761</v>
      </c>
      <c r="B177" s="10" t="s">
        <v>703</v>
      </c>
      <c r="C177" s="10"/>
    </row>
    <row r="178" spans="1:3" ht="18" x14ac:dyDescent="0.2">
      <c r="A178" s="10" t="s">
        <v>500</v>
      </c>
      <c r="B178" s="10" t="s">
        <v>692</v>
      </c>
      <c r="C178" s="10"/>
    </row>
    <row r="179" spans="1:3" ht="18" x14ac:dyDescent="0.2">
      <c r="A179" s="10" t="s">
        <v>762</v>
      </c>
      <c r="B179" s="10" t="s">
        <v>694</v>
      </c>
      <c r="C179" s="10"/>
    </row>
    <row r="180" spans="1:3" ht="18" x14ac:dyDescent="0.2">
      <c r="A180" s="10" t="s">
        <v>484</v>
      </c>
      <c r="B180" s="10" t="s">
        <v>696</v>
      </c>
      <c r="C180" s="10"/>
    </row>
    <row r="181" spans="1:3" ht="18" x14ac:dyDescent="0.2">
      <c r="A181" s="10" t="s">
        <v>504</v>
      </c>
      <c r="B181" s="10" t="s">
        <v>693</v>
      </c>
      <c r="C181" s="10"/>
    </row>
    <row r="182" spans="1:3" ht="18" x14ac:dyDescent="0.2">
      <c r="A182" s="10" t="s">
        <v>763</v>
      </c>
      <c r="B182" s="10" t="s">
        <v>694</v>
      </c>
      <c r="C182" s="10"/>
    </row>
    <row r="183" spans="1:3" ht="18" x14ac:dyDescent="0.2">
      <c r="A183" s="10" t="s">
        <v>508</v>
      </c>
      <c r="B183" s="10" t="s">
        <v>692</v>
      </c>
      <c r="C183" s="10"/>
    </row>
    <row r="184" spans="1:3" ht="18" x14ac:dyDescent="0.2">
      <c r="A184" s="10" t="s">
        <v>512</v>
      </c>
      <c r="B184" s="10" t="s">
        <v>692</v>
      </c>
      <c r="C184" s="10"/>
    </row>
    <row r="185" spans="1:3" ht="18" x14ac:dyDescent="0.2">
      <c r="A185" s="10" t="s">
        <v>516</v>
      </c>
      <c r="B185" s="10" t="s">
        <v>699</v>
      </c>
      <c r="C185" s="10"/>
    </row>
    <row r="186" spans="1:3" ht="18" x14ac:dyDescent="0.2">
      <c r="A186" s="10" t="s">
        <v>520</v>
      </c>
      <c r="B186" s="10" t="s">
        <v>693</v>
      </c>
      <c r="C186" s="10"/>
    </row>
    <row r="187" spans="1:3" ht="18" x14ac:dyDescent="0.2">
      <c r="A187" s="10" t="s">
        <v>764</v>
      </c>
      <c r="B187" s="10" t="s">
        <v>694</v>
      </c>
      <c r="C187" s="10"/>
    </row>
    <row r="188" spans="1:3" ht="18" x14ac:dyDescent="0.2">
      <c r="A188" s="10" t="s">
        <v>765</v>
      </c>
      <c r="B188" s="10" t="s">
        <v>699</v>
      </c>
      <c r="C188" s="10"/>
    </row>
    <row r="189" spans="1:3" ht="18" x14ac:dyDescent="0.2">
      <c r="A189" s="10" t="s">
        <v>766</v>
      </c>
      <c r="B189" s="10" t="s">
        <v>699</v>
      </c>
      <c r="C189" s="10"/>
    </row>
    <row r="190" spans="1:3" ht="18" x14ac:dyDescent="0.2">
      <c r="A190" s="10" t="s">
        <v>767</v>
      </c>
      <c r="B190" s="10" t="s">
        <v>703</v>
      </c>
      <c r="C190" s="10"/>
    </row>
    <row r="191" spans="1:3" ht="18" x14ac:dyDescent="0.2">
      <c r="A191" s="10" t="s">
        <v>564</v>
      </c>
      <c r="B191" s="10" t="s">
        <v>692</v>
      </c>
      <c r="C191" s="10"/>
    </row>
    <row r="192" spans="1:3" ht="18" x14ac:dyDescent="0.2">
      <c r="A192" s="10" t="s">
        <v>536</v>
      </c>
      <c r="B192" s="10" t="s">
        <v>694</v>
      </c>
      <c r="C192" s="10"/>
    </row>
    <row r="193" spans="1:3" ht="18" x14ac:dyDescent="0.2">
      <c r="A193" s="10" t="s">
        <v>768</v>
      </c>
      <c r="B193" s="10" t="s">
        <v>699</v>
      </c>
      <c r="C193" s="10"/>
    </row>
    <row r="194" spans="1:3" ht="18" x14ac:dyDescent="0.2">
      <c r="A194" s="10" t="s">
        <v>544</v>
      </c>
      <c r="B194" s="10" t="s">
        <v>692</v>
      </c>
      <c r="C194" s="10"/>
    </row>
    <row r="195" spans="1:3" ht="18" x14ac:dyDescent="0.2">
      <c r="A195" s="10" t="s">
        <v>769</v>
      </c>
      <c r="B195" s="10" t="s">
        <v>692</v>
      </c>
      <c r="C195" s="10"/>
    </row>
    <row r="196" spans="1:3" ht="18" x14ac:dyDescent="0.2">
      <c r="A196" s="10" t="s">
        <v>540</v>
      </c>
      <c r="B196" s="10" t="s">
        <v>692</v>
      </c>
      <c r="C196" s="10"/>
    </row>
    <row r="197" spans="1:3" ht="18" x14ac:dyDescent="0.2">
      <c r="A197" s="10" t="s">
        <v>532</v>
      </c>
      <c r="B197" s="10" t="s">
        <v>699</v>
      </c>
      <c r="C197" s="10"/>
    </row>
    <row r="198" spans="1:3" ht="18" x14ac:dyDescent="0.2">
      <c r="A198" s="10" t="s">
        <v>770</v>
      </c>
      <c r="B198" s="10" t="s">
        <v>692</v>
      </c>
      <c r="C198" s="10"/>
    </row>
    <row r="199" spans="1:3" ht="18" x14ac:dyDescent="0.2">
      <c r="A199" s="10" t="s">
        <v>524</v>
      </c>
      <c r="B199" s="10" t="s">
        <v>699</v>
      </c>
      <c r="C199" s="10"/>
    </row>
    <row r="200" spans="1:3" ht="18" x14ac:dyDescent="0.2">
      <c r="A200" s="10" t="s">
        <v>771</v>
      </c>
      <c r="B200" s="10" t="s">
        <v>703</v>
      </c>
      <c r="C200" s="10"/>
    </row>
    <row r="201" spans="1:3" ht="18" x14ac:dyDescent="0.2">
      <c r="A201" s="10" t="s">
        <v>560</v>
      </c>
      <c r="B201" s="10" t="s">
        <v>696</v>
      </c>
      <c r="C201" s="10"/>
    </row>
    <row r="202" spans="1:3" ht="18" x14ac:dyDescent="0.2">
      <c r="A202" s="10" t="s">
        <v>772</v>
      </c>
      <c r="B202" s="10" t="s">
        <v>699</v>
      </c>
      <c r="C202" s="10"/>
    </row>
    <row r="203" spans="1:3" ht="18" x14ac:dyDescent="0.2">
      <c r="A203" s="10" t="s">
        <v>216</v>
      </c>
      <c r="B203" s="10" t="s">
        <v>696</v>
      </c>
      <c r="C203" s="10"/>
    </row>
    <row r="204" spans="1:3" ht="18" x14ac:dyDescent="0.2">
      <c r="A204" s="7" t="s">
        <v>572</v>
      </c>
      <c r="B204" s="10" t="s">
        <v>694</v>
      </c>
      <c r="C204" s="10"/>
    </row>
    <row r="205" spans="1:3" ht="18" x14ac:dyDescent="0.2">
      <c r="A205" s="10" t="s">
        <v>773</v>
      </c>
      <c r="B205" s="10" t="s">
        <v>699</v>
      </c>
      <c r="C205" s="10"/>
    </row>
    <row r="206" spans="1:3" ht="18" x14ac:dyDescent="0.2">
      <c r="A206" s="10" t="s">
        <v>774</v>
      </c>
      <c r="B206" s="10" t="s">
        <v>696</v>
      </c>
      <c r="C206" s="10"/>
    </row>
    <row r="207" spans="1:3" ht="18" x14ac:dyDescent="0.2">
      <c r="A207" s="10" t="s">
        <v>157</v>
      </c>
      <c r="B207" s="10" t="s">
        <v>699</v>
      </c>
      <c r="C207" s="10"/>
    </row>
    <row r="208" spans="1:3" ht="18" x14ac:dyDescent="0.2">
      <c r="A208" s="10" t="s">
        <v>775</v>
      </c>
      <c r="B208" s="10" t="s">
        <v>694</v>
      </c>
      <c r="C208" s="10"/>
    </row>
    <row r="209" spans="1:3" ht="18" x14ac:dyDescent="0.2">
      <c r="A209" s="10" t="s">
        <v>592</v>
      </c>
      <c r="B209" s="10" t="s">
        <v>699</v>
      </c>
      <c r="C209" s="10"/>
    </row>
    <row r="210" spans="1:3" ht="18" x14ac:dyDescent="0.2">
      <c r="A210" s="10" t="s">
        <v>584</v>
      </c>
      <c r="B210" s="10" t="s">
        <v>694</v>
      </c>
      <c r="C210" s="10"/>
    </row>
    <row r="211" spans="1:3" ht="18" x14ac:dyDescent="0.2">
      <c r="A211" s="10" t="s">
        <v>576</v>
      </c>
      <c r="B211" s="10" t="s">
        <v>694</v>
      </c>
      <c r="C211" s="10"/>
    </row>
    <row r="212" spans="1:3" ht="18" x14ac:dyDescent="0.2">
      <c r="A212" s="10" t="s">
        <v>776</v>
      </c>
      <c r="B212" s="10" t="s">
        <v>694</v>
      </c>
      <c r="C212" s="10"/>
    </row>
    <row r="213" spans="1:3" ht="18" x14ac:dyDescent="0.2">
      <c r="A213" s="10" t="s">
        <v>777</v>
      </c>
      <c r="B213" s="10" t="s">
        <v>694</v>
      </c>
      <c r="C213" s="10"/>
    </row>
    <row r="214" spans="1:3" ht="18" x14ac:dyDescent="0.2">
      <c r="A214" s="10" t="s">
        <v>600</v>
      </c>
      <c r="B214" s="10" t="s">
        <v>703</v>
      </c>
      <c r="C214" s="10"/>
    </row>
    <row r="215" spans="1:3" ht="18" x14ac:dyDescent="0.2">
      <c r="A215" s="10" t="s">
        <v>778</v>
      </c>
      <c r="B215" s="10" t="s">
        <v>694</v>
      </c>
      <c r="C215" s="10"/>
    </row>
    <row r="216" spans="1:3" ht="18" x14ac:dyDescent="0.2">
      <c r="A216" s="10" t="s">
        <v>779</v>
      </c>
      <c r="B216" s="10" t="s">
        <v>694</v>
      </c>
      <c r="C216" s="10"/>
    </row>
    <row r="217" spans="1:3" ht="18" x14ac:dyDescent="0.2">
      <c r="A217" s="10" t="s">
        <v>604</v>
      </c>
      <c r="B217" s="10" t="s">
        <v>692</v>
      </c>
      <c r="C217" s="10"/>
    </row>
    <row r="218" spans="1:3" ht="18" x14ac:dyDescent="0.2">
      <c r="A218" s="10" t="s">
        <v>596</v>
      </c>
      <c r="B218" s="10" t="s">
        <v>696</v>
      </c>
      <c r="C218" s="10"/>
    </row>
    <row r="219" spans="1:3" ht="18" x14ac:dyDescent="0.2">
      <c r="A219" s="10" t="s">
        <v>780</v>
      </c>
      <c r="B219" s="10" t="s">
        <v>694</v>
      </c>
      <c r="C219" s="10"/>
    </row>
    <row r="220" spans="1:3" ht="18" x14ac:dyDescent="0.2">
      <c r="A220" s="10" t="s">
        <v>781</v>
      </c>
      <c r="B220" s="10" t="s">
        <v>694</v>
      </c>
      <c r="C220" s="10"/>
    </row>
    <row r="221" spans="1:3" ht="18" x14ac:dyDescent="0.2">
      <c r="A221" s="7" t="s">
        <v>580</v>
      </c>
      <c r="B221" s="10" t="s">
        <v>699</v>
      </c>
      <c r="C221" s="10"/>
    </row>
    <row r="222" spans="1:3" ht="18" x14ac:dyDescent="0.2">
      <c r="A222" s="10" t="s">
        <v>612</v>
      </c>
      <c r="B222" s="10" t="s">
        <v>692</v>
      </c>
      <c r="C222" s="10"/>
    </row>
    <row r="223" spans="1:3" ht="18" x14ac:dyDescent="0.2">
      <c r="A223" s="10" t="s">
        <v>608</v>
      </c>
      <c r="B223" s="10" t="s">
        <v>699</v>
      </c>
      <c r="C223" s="10"/>
    </row>
    <row r="224" spans="1:3" ht="18" x14ac:dyDescent="0.2">
      <c r="A224" s="10" t="s">
        <v>782</v>
      </c>
      <c r="B224" s="10" t="s">
        <v>694</v>
      </c>
      <c r="C224" s="10"/>
    </row>
    <row r="225" spans="1:3" ht="18" x14ac:dyDescent="0.2">
      <c r="A225" s="10" t="s">
        <v>624</v>
      </c>
      <c r="B225" s="10" t="s">
        <v>706</v>
      </c>
      <c r="C225" s="10"/>
    </row>
    <row r="226" spans="1:3" ht="18" x14ac:dyDescent="0.2">
      <c r="A226" s="10" t="s">
        <v>628</v>
      </c>
      <c r="B226" s="10" t="s">
        <v>696</v>
      </c>
      <c r="C226" s="10"/>
    </row>
    <row r="227" spans="1:3" ht="18" x14ac:dyDescent="0.2">
      <c r="A227" s="10" t="s">
        <v>783</v>
      </c>
      <c r="B227" s="10" t="s">
        <v>694</v>
      </c>
      <c r="C227" s="10"/>
    </row>
    <row r="228" spans="1:3" ht="18" x14ac:dyDescent="0.2">
      <c r="A228" s="10" t="s">
        <v>784</v>
      </c>
      <c r="B228" s="10" t="s">
        <v>692</v>
      </c>
      <c r="C228" s="10"/>
    </row>
    <row r="229" spans="1:3" ht="18" x14ac:dyDescent="0.2">
      <c r="A229" s="10" t="s">
        <v>785</v>
      </c>
      <c r="B229" s="10" t="s">
        <v>696</v>
      </c>
      <c r="C229" s="10"/>
    </row>
    <row r="230" spans="1:3" ht="18" x14ac:dyDescent="0.2">
      <c r="A230" s="10" t="s">
        <v>636</v>
      </c>
      <c r="B230" s="10" t="s">
        <v>696</v>
      </c>
      <c r="C230" s="10"/>
    </row>
    <row r="231" spans="1:3" ht="18" x14ac:dyDescent="0.2">
      <c r="A231" s="10" t="s">
        <v>786</v>
      </c>
      <c r="B231" s="10" t="s">
        <v>696</v>
      </c>
      <c r="C231" s="10"/>
    </row>
    <row r="232" spans="1:3" ht="18" x14ac:dyDescent="0.2">
      <c r="A232" s="10" t="s">
        <v>787</v>
      </c>
      <c r="B232" s="10" t="s">
        <v>696</v>
      </c>
      <c r="C232" s="10"/>
    </row>
    <row r="233" spans="1:3" ht="18" x14ac:dyDescent="0.2">
      <c r="A233" s="10" t="s">
        <v>686</v>
      </c>
      <c r="B233" s="10" t="s">
        <v>694</v>
      </c>
      <c r="C233" s="10"/>
    </row>
    <row r="234" spans="1:3" ht="18" x14ac:dyDescent="0.2">
      <c r="A234" s="10" t="s">
        <v>632</v>
      </c>
      <c r="B234" s="10" t="s">
        <v>694</v>
      </c>
      <c r="C234" s="10"/>
    </row>
    <row r="235" spans="1:3" ht="18" x14ac:dyDescent="0.2">
      <c r="A235" s="10" t="s">
        <v>788</v>
      </c>
      <c r="B235" s="10" t="s">
        <v>694</v>
      </c>
      <c r="C235" s="10"/>
    </row>
    <row r="236" spans="1:3" ht="18" x14ac:dyDescent="0.2">
      <c r="A236" s="10" t="s">
        <v>789</v>
      </c>
      <c r="B236" s="10" t="s">
        <v>694</v>
      </c>
      <c r="C236" s="10"/>
    </row>
    <row r="237" spans="1:3" ht="18" x14ac:dyDescent="0.2">
      <c r="A237" s="10" t="s">
        <v>643</v>
      </c>
      <c r="B237" s="10" t="s">
        <v>693</v>
      </c>
      <c r="C237" s="10"/>
    </row>
    <row r="238" spans="1:3" ht="18" x14ac:dyDescent="0.2">
      <c r="A238" s="10" t="s">
        <v>790</v>
      </c>
      <c r="B238" s="10" t="s">
        <v>699</v>
      </c>
      <c r="C238" s="10"/>
    </row>
    <row r="239" spans="1:3" ht="18" x14ac:dyDescent="0.2">
      <c r="A239" s="10" t="s">
        <v>528</v>
      </c>
      <c r="B239" s="10" t="s">
        <v>692</v>
      </c>
      <c r="C239" s="10"/>
    </row>
    <row r="240" spans="1:3" ht="18" x14ac:dyDescent="0.2">
      <c r="A240" s="10" t="s">
        <v>548</v>
      </c>
      <c r="B240" s="10" t="s">
        <v>699</v>
      </c>
      <c r="C240" s="10"/>
    </row>
    <row r="241" spans="1:3" ht="18" x14ac:dyDescent="0.2">
      <c r="A241" s="10" t="s">
        <v>647</v>
      </c>
      <c r="B241" s="10" t="s">
        <v>699</v>
      </c>
      <c r="C241" s="10"/>
    </row>
    <row r="242" spans="1:3" ht="18" x14ac:dyDescent="0.2">
      <c r="A242" s="10" t="s">
        <v>417</v>
      </c>
      <c r="B242" s="10" t="s">
        <v>692</v>
      </c>
      <c r="C242" s="10"/>
    </row>
    <row r="243" spans="1:3" ht="18" x14ac:dyDescent="0.2">
      <c r="A243" s="10" t="s">
        <v>651</v>
      </c>
      <c r="B243" s="10" t="s">
        <v>699</v>
      </c>
      <c r="C243" s="10"/>
    </row>
    <row r="244" spans="1:3" ht="18" x14ac:dyDescent="0.2">
      <c r="A244" s="10" t="s">
        <v>791</v>
      </c>
      <c r="B244" s="10" t="s">
        <v>692</v>
      </c>
      <c r="C244" s="10"/>
    </row>
    <row r="245" spans="1:3" ht="18" x14ac:dyDescent="0.2">
      <c r="A245" s="10" t="s">
        <v>792</v>
      </c>
      <c r="B245" s="10" t="s">
        <v>692</v>
      </c>
      <c r="C245" s="10"/>
    </row>
    <row r="246" spans="1:3" ht="18" x14ac:dyDescent="0.2">
      <c r="A246" s="10" t="s">
        <v>793</v>
      </c>
      <c r="B246" s="10" t="s">
        <v>692</v>
      </c>
      <c r="C246" s="10"/>
    </row>
    <row r="247" spans="1:3" ht="18" x14ac:dyDescent="0.2">
      <c r="A247" s="10" t="s">
        <v>794</v>
      </c>
      <c r="B247" s="10" t="s">
        <v>692</v>
      </c>
      <c r="C247" s="10"/>
    </row>
    <row r="248" spans="1:3" ht="18" x14ac:dyDescent="0.2">
      <c r="A248" s="10" t="s">
        <v>795</v>
      </c>
      <c r="B248" s="10" t="s">
        <v>696</v>
      </c>
      <c r="C248" s="10"/>
    </row>
    <row r="249" spans="1:3" ht="18" x14ac:dyDescent="0.2">
      <c r="A249" s="10" t="s">
        <v>796</v>
      </c>
      <c r="B249" s="10" t="s">
        <v>696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7</vt:i4>
      </vt:variant>
    </vt:vector>
  </HeadingPairs>
  <TitlesOfParts>
    <vt:vector size="7" baseType="lpstr">
      <vt:lpstr>данные</vt:lpstr>
      <vt:lpstr>сводная</vt:lpstr>
      <vt:lpstr>сводная 2</vt:lpstr>
      <vt:lpstr>bar stacked</vt:lpstr>
      <vt:lpstr>проценты</vt:lpstr>
      <vt:lpstr>реф</vt:lpstr>
      <vt:lpstr>regions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Комкова Анна Александровна</dc:creator>
  <cp:lastModifiedBy>Комкова Анна Александровна</cp:lastModifiedBy>
  <dcterms:created xsi:type="dcterms:W3CDTF">2022-03-07T11:51:39Z</dcterms:created>
  <dcterms:modified xsi:type="dcterms:W3CDTF">2022-03-13T18:25:53Z</dcterms:modified>
</cp:coreProperties>
</file>